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600" yWindow="750" windowWidth="15600" windowHeight="10920" tabRatio="905" firstSheet="1" activeTab="1"/>
  </bookViews>
  <sheets>
    <sheet name="PT_ESF_ECSF" sheetId="3" state="hidden" r:id="rId1"/>
    <sheet name="BMu" sheetId="21" r:id="rId2"/>
    <sheet name="INVENTARIOACTIVOS" sheetId="27" r:id="rId3"/>
    <sheet name="BInmu" sheetId="22" r:id="rId4"/>
    <sheet name="Rel Cta Banc" sheetId="24" r:id="rId5"/>
    <sheet name="ESQUEMAS BURSATILES" sheetId="25" r:id="rId6"/>
  </sheets>
  <calcPr calcId="145621"/>
</workbook>
</file>

<file path=xl/calcChain.xml><?xml version="1.0" encoding="utf-8"?>
<calcChain xmlns="http://schemas.openxmlformats.org/spreadsheetml/2006/main">
  <c r="F46" i="24" l="1"/>
  <c r="F47" i="24"/>
  <c r="F48" i="24"/>
  <c r="F49" i="24"/>
  <c r="D711" i="21" l="1"/>
  <c r="D714" i="21" s="1"/>
  <c r="F45" i="24" l="1"/>
  <c r="F44" i="24"/>
  <c r="F43" i="24"/>
  <c r="F42" i="24"/>
  <c r="F41" i="24"/>
  <c r="F40" i="24"/>
  <c r="F39" i="24"/>
  <c r="F38" i="24"/>
  <c r="F37" i="24"/>
  <c r="F36" i="24"/>
  <c r="F35" i="24"/>
  <c r="F34" i="24"/>
  <c r="F33" i="24"/>
  <c r="F32" i="24"/>
  <c r="F31" i="24"/>
  <c r="F30" i="24"/>
  <c r="F29" i="24"/>
  <c r="F28" i="24"/>
  <c r="F27" i="24"/>
  <c r="F26" i="24"/>
  <c r="F25" i="24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F10" i="24"/>
  <c r="F9" i="24"/>
  <c r="F8" i="24"/>
  <c r="F7" i="24"/>
  <c r="E148" i="3" l="1"/>
  <c r="E120" i="3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E217" i="3"/>
  <c r="E166" i="3"/>
  <c r="E161" i="3"/>
  <c r="E162" i="3"/>
  <c r="E213" i="3"/>
  <c r="E214" i="3"/>
  <c r="E207" i="3"/>
  <c r="E208" i="3"/>
  <c r="E156" i="3"/>
  <c r="E199" i="3"/>
  <c r="E150" i="3"/>
  <c r="E151" i="3"/>
  <c r="E202" i="3"/>
  <c r="E203" i="3"/>
  <c r="E190" i="3"/>
  <c r="E191" i="3"/>
  <c r="E142" i="3"/>
  <c r="E193" i="3"/>
  <c r="E194" i="3"/>
  <c r="E195" i="3"/>
  <c r="E146" i="3"/>
  <c r="E163" i="3"/>
  <c r="E143" i="3"/>
  <c r="E206" i="3"/>
  <c r="E201" i="3"/>
  <c r="E140" i="3"/>
  <c r="E153" i="3"/>
  <c r="E157" i="3"/>
  <c r="E167" i="3"/>
  <c r="E179" i="3"/>
  <c r="E130" i="3"/>
  <c r="E131" i="3"/>
  <c r="E182" i="3"/>
  <c r="E133" i="3"/>
  <c r="E184" i="3"/>
  <c r="E135" i="3"/>
  <c r="E186" i="3"/>
  <c r="E178" i="3"/>
  <c r="E171" i="3"/>
  <c r="E122" i="3"/>
  <c r="E123" i="3"/>
  <c r="E124" i="3"/>
  <c r="E175" i="3"/>
  <c r="E176" i="3"/>
  <c r="E173" i="3"/>
  <c r="E172" i="3"/>
  <c r="E185" i="3"/>
  <c r="E105" i="3"/>
  <c r="E53" i="3"/>
  <c r="E95" i="3"/>
  <c r="E43" i="3"/>
  <c r="E24" i="3"/>
  <c r="E93" i="3"/>
  <c r="E86" i="3"/>
  <c r="E34" i="3"/>
  <c r="E66" i="3"/>
  <c r="E14" i="3"/>
  <c r="E134" i="3" l="1"/>
  <c r="E212" i="3"/>
  <c r="E144" i="3"/>
  <c r="E164" i="3"/>
  <c r="E139" i="3"/>
  <c r="E125" i="3"/>
  <c r="E192" i="3"/>
  <c r="E196" i="3"/>
  <c r="E145" i="3"/>
  <c r="E180" i="3"/>
  <c r="E132" i="3"/>
  <c r="E126" i="3"/>
  <c r="E121" i="3"/>
  <c r="E205" i="3"/>
  <c r="E136" i="3"/>
  <c r="E129" i="3"/>
  <c r="E149" i="3"/>
  <c r="E155" i="3"/>
  <c r="E165" i="3"/>
  <c r="E128" i="3"/>
  <c r="E141" i="3"/>
  <c r="E152" i="3"/>
  <c r="E138" i="3"/>
  <c r="E158" i="3"/>
  <c r="E77" i="3"/>
  <c r="E94" i="3"/>
  <c r="E189" i="3"/>
  <c r="E170" i="3"/>
  <c r="E25" i="3"/>
  <c r="E183" i="3"/>
  <c r="E127" i="3"/>
  <c r="E76" i="3"/>
  <c r="E211" i="3"/>
  <c r="E41" i="3"/>
  <c r="E147" i="3"/>
  <c r="E200" i="3"/>
  <c r="E198" i="3"/>
  <c r="E119" i="3"/>
  <c r="E188" i="3" l="1"/>
  <c r="E215" i="3"/>
  <c r="E216" i="3"/>
  <c r="E42" i="3"/>
  <c r="E118" i="3"/>
  <c r="E177" i="3"/>
  <c r="E181" i="3"/>
  <c r="E137" i="3"/>
  <c r="E174" i="3"/>
  <c r="E187" i="3" l="1"/>
  <c r="E48" i="3"/>
  <c r="E47" i="3"/>
  <c r="E197" i="3"/>
  <c r="E169" i="3"/>
  <c r="E168" i="3"/>
  <c r="E56" i="3" l="1"/>
  <c r="E57" i="3"/>
  <c r="E100" i="3" l="1"/>
  <c r="E99" i="3" l="1"/>
  <c r="E159" i="3"/>
  <c r="E160" i="3"/>
  <c r="E210" i="3"/>
  <c r="E108" i="3"/>
  <c r="E109" i="3"/>
  <c r="E154" i="3" l="1"/>
  <c r="E204" i="3"/>
  <c r="E209" i="3"/>
</calcChain>
</file>

<file path=xl/sharedStrings.xml><?xml version="1.0" encoding="utf-8"?>
<sst xmlns="http://schemas.openxmlformats.org/spreadsheetml/2006/main" count="4224" uniqueCount="866">
  <si>
    <t>(Pesos)</t>
  </si>
  <si>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</si>
  <si>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</si>
  <si>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</si>
  <si>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</si>
  <si>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</si>
  <si>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</si>
  <si>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</si>
  <si>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</si>
  <si>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</si>
  <si>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</si>
  <si>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</si>
  <si>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</si>
  <si>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</si>
  <si>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</si>
  <si>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</si>
  <si>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</si>
  <si>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</si>
  <si>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</si>
  <si>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</si>
  <si>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</si>
  <si>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</si>
  <si>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</si>
  <si>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</si>
  <si>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</si>
  <si>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</si>
  <si>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</si>
  <si>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</si>
  <si>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</si>
  <si>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</si>
  <si>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</si>
  <si>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</si>
  <si>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</si>
  <si>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</si>
  <si>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</si>
  <si>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</si>
  <si>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</si>
  <si>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</si>
  <si>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</si>
  <si>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</si>
  <si>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</si>
  <si>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</si>
  <si>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</si>
  <si>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</si>
  <si>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</si>
  <si>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</si>
  <si>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</si>
  <si>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</si>
  <si>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</si>
  <si>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</si>
  <si>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</si>
  <si>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</si>
  <si>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</si>
  <si>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</si>
  <si>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</si>
  <si>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</si>
  <si>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</si>
  <si>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</si>
  <si>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</si>
  <si>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</si>
  <si>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</si>
  <si>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</si>
  <si>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</si>
  <si>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</si>
  <si>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</si>
  <si>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</si>
  <si>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</si>
  <si>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</si>
  <si>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</si>
  <si>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</si>
  <si>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</si>
  <si>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</si>
  <si>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</si>
  <si>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</si>
  <si>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Relación de Bienes Muebles que Componen el Patrimonio</t>
  </si>
  <si>
    <t>Código</t>
  </si>
  <si>
    <t>Descripción del Bien Mueble</t>
  </si>
  <si>
    <t>Valor en libros</t>
  </si>
  <si>
    <t>Relación de Bienes Inmuebles que Componen el Patrimonio</t>
  </si>
  <si>
    <t>Descripción del Bien Inmueble</t>
  </si>
  <si>
    <t>Relación de cuentas bancarias productivas específicas</t>
  </si>
  <si>
    <t>Fondo, Programa o Convenio</t>
  </si>
  <si>
    <t>Datos de la Cuenta Bancaria</t>
  </si>
  <si>
    <t>Institución Bancaria</t>
  </si>
  <si>
    <t>Número de Cuenta</t>
  </si>
  <si>
    <t>INSTITUTO TLAXCALTECA DE LA INFRAESTRUCTURA FISICA EDUCATIVA</t>
  </si>
  <si>
    <t>BANORTE</t>
  </si>
  <si>
    <t>NIVEL MEDIO SUPERIOR 2010</t>
  </si>
  <si>
    <t>*****8261</t>
  </si>
  <si>
    <t>BASICO 2011</t>
  </si>
  <si>
    <t>*****1845</t>
  </si>
  <si>
    <t>SCOTIABANK INVERLAT</t>
  </si>
  <si>
    <t>NIVEL MEDIO SUPERIOR 2011</t>
  </si>
  <si>
    <t>******7672</t>
  </si>
  <si>
    <t>FONREGION 2012</t>
  </si>
  <si>
    <t>******5559</t>
  </si>
  <si>
    <t>BASICO 2012</t>
  </si>
  <si>
    <t>*****0110</t>
  </si>
  <si>
    <t>NIVEL MEDIA SUPERIOR 2012</t>
  </si>
  <si>
    <t>******1575</t>
  </si>
  <si>
    <t>INSTITUTO TECNOLOGICO APIZACO 2011</t>
  </si>
  <si>
    <t>******0593</t>
  </si>
  <si>
    <t>BASICO 2013</t>
  </si>
  <si>
    <t>******5872</t>
  </si>
  <si>
    <t>DIAGNOSTICO DE INFRAESTRUCTURA FISICA EDUCATIVA 2013</t>
  </si>
  <si>
    <t>******9614</t>
  </si>
  <si>
    <t>INSTITUTO TECNOLOGICO DE APIZACO 2012 (FEDERAL)</t>
  </si>
  <si>
    <t>******2100</t>
  </si>
  <si>
    <t>INDIRECTOS MEDIA SUPERIOR 2011</t>
  </si>
  <si>
    <t>******2593</t>
  </si>
  <si>
    <t>DESARROLLO ZONAS PRIORITARIAS 2013</t>
  </si>
  <si>
    <t>******3980</t>
  </si>
  <si>
    <t>FONDO REGIONAL 2013</t>
  </si>
  <si>
    <t>MEDIA SUPERIOR 2013</t>
  </si>
  <si>
    <t>******6548</t>
  </si>
  <si>
    <t>INFRAESTRUCTURA PARA EL DESARROLLO URBANO 2013</t>
  </si>
  <si>
    <t>******0868</t>
  </si>
  <si>
    <t>MEDIA SUPERIOR 2013 FONDO COMPLEMENTARIO</t>
  </si>
  <si>
    <t>******7838</t>
  </si>
  <si>
    <t>PRESUPUESTARIO DE EXPANSION DE LA OFERTA EDUCATIVA</t>
  </si>
  <si>
    <t>******0472</t>
  </si>
  <si>
    <t>INSTITUTO TECNOLOGICO DE APIZACO 2013 (FEDERAL)</t>
  </si>
  <si>
    <t>******9164</t>
  </si>
  <si>
    <t>INDIRECTOS MEDIA SUPERIOR 2013</t>
  </si>
  <si>
    <t>******2815</t>
  </si>
  <si>
    <t>INDIRECTOS SEMS-ICAT 2013</t>
  </si>
  <si>
    <t>******2912</t>
  </si>
  <si>
    <t>INDIRECTOS ITA 1ERA. ETAPA 2011</t>
  </si>
  <si>
    <t>*****2129</t>
  </si>
  <si>
    <t>CONVENIO SEMS-ICAT 2013 FEDERAL</t>
  </si>
  <si>
    <t>******2890</t>
  </si>
  <si>
    <t>BASICO 2014</t>
  </si>
  <si>
    <t>******4044</t>
  </si>
  <si>
    <t>DIAGNOSTICO CEDULAS 2014</t>
  </si>
  <si>
    <t>*****4842</t>
  </si>
  <si>
    <t>INDIRECTOS ESCUELAS DIGNAS 2014</t>
  </si>
  <si>
    <t>*****4266</t>
  </si>
  <si>
    <t>CONVENIO FCIICFT 2014 MODALIDAD B ICATLAX REC. FED.</t>
  </si>
  <si>
    <t>******5305</t>
  </si>
  <si>
    <t>DESARROLLO ZONAS PRIORITARIAS 2014</t>
  </si>
  <si>
    <t>******0133</t>
  </si>
  <si>
    <t>INDIRECTOS ITA 2012</t>
  </si>
  <si>
    <t>*****2138</t>
  </si>
  <si>
    <t>PROGRAMA CONTINGENCIAS ECONOMICAS REC FED</t>
  </si>
  <si>
    <t>*****6625</t>
  </si>
  <si>
    <t>PROGRAMA ESCUELAS DE TIEMPO COMPLETO 2014</t>
  </si>
  <si>
    <t>MEDIA SUPERIOR 2014 REC FED</t>
  </si>
  <si>
    <t>ESCANER LIDE CANON 700F</t>
  </si>
  <si>
    <t>COMPUTADORA PORTATIL HP G62-223CA</t>
  </si>
  <si>
    <t>CONCENTRADOR DE 16 PUERTOS RJ-45</t>
  </si>
  <si>
    <t>COMPUTADORA HP PAVILION S5-1023LA.</t>
  </si>
  <si>
    <t>IMPRESORA HP COLOR LASERJET CP1025NW</t>
  </si>
  <si>
    <t>IMPRESORA HP P1606DN</t>
  </si>
  <si>
    <t>COMPUTADORA HP DESKTOP PAVILION S5-1025CI3</t>
  </si>
  <si>
    <t>MONITOR HP S1933 18.5¨ LCD</t>
  </si>
  <si>
    <t>SWITCH DE 24 PUERTOS 10/100</t>
  </si>
  <si>
    <t>SERVIDOR HP PROLIANT ML110G6 QCORE</t>
  </si>
  <si>
    <t>IMPRESORA HP LASERJET ENTERPRISE 500 COLOR M551N</t>
  </si>
  <si>
    <t>ADAPTADOR DE ACCESO INALAMBRICO DE PC A TV</t>
  </si>
  <si>
    <t>COMPUTADORA HP 435 NOTEBOOK PC</t>
  </si>
  <si>
    <t>FPP OFFICE HOME AND BUSINESS 2010 32/BITX64</t>
  </si>
  <si>
    <t>SKETCHUP 8 PRO</t>
  </si>
  <si>
    <t>HP PAVILION G4-1350la NOTEBOOK</t>
  </si>
  <si>
    <t>COMPUTADORA HP PRO 6005 SFF</t>
  </si>
  <si>
    <t>NOTEBOOK HP/COMPAQ PRESARIO CQ45-710LA</t>
  </si>
  <si>
    <t>MONITOR HP LCD 20¨ 2010I</t>
  </si>
  <si>
    <t>LLAVE DE ACTIVACION OPUS PLANET</t>
  </si>
  <si>
    <t>OPUS PLANET (PRESUPUESTO,PROGRAMABLE)</t>
  </si>
  <si>
    <t>CONTPAQI NOMINAS MONOUSUARIO 4.X</t>
  </si>
  <si>
    <t>USUARIO ADICIONAL CONTPAQI NOMINAS 4.X</t>
  </si>
  <si>
    <t>IMPRESORA LASER COLOR PRO 400 M451dn</t>
  </si>
  <si>
    <t>ALL IN ONE HP PAVILION 20-B303LA</t>
  </si>
  <si>
    <t>SWITCH DE 24 PUERTOS 10/100 SUPER STACK</t>
  </si>
  <si>
    <t>RACK DE ALUMINIO DE MEDIA ALTURA</t>
  </si>
  <si>
    <t>PANEL DE PARCHEO DE 24 PUERTOS</t>
  </si>
  <si>
    <t>PLOTTER DESIGNJET HP 500 42",HP"</t>
  </si>
  <si>
    <t>VIDEOPROYECTOR EPSON 83C</t>
  </si>
  <si>
    <t>SWITCH DE 8 PUERTOS 3COM</t>
  </si>
  <si>
    <t>MONITOR LCD 19 PROVIEW PL-195WB"</t>
  </si>
  <si>
    <t>MONITOR LCD proview</t>
  </si>
  <si>
    <t>UNIDAD OPTICA DVD-RW EXTERNA LG GSA-E60L</t>
  </si>
  <si>
    <t>IMPRESORA LASER JET HP P1006</t>
  </si>
  <si>
    <t>MONITOR LCD</t>
  </si>
  <si>
    <t>COMPUTADORA DE ESCRITORIO ENSAMBLADA</t>
  </si>
  <si>
    <t>MONITOR LCD 17 HP L1750"</t>
  </si>
  <si>
    <t>COMPUTADORA DE ESCRITORIO ACER ASPIRE M3202</t>
  </si>
  <si>
    <t>MONITOR LCD 20 ACER X203H"</t>
  </si>
  <si>
    <t>TECLADO PS/2 ACER</t>
  </si>
  <si>
    <t>MOUSE PS/2 ACER</t>
  </si>
  <si>
    <t>COMPUTADORA PORTATIL ACER EXTENSA 4630Z</t>
  </si>
  <si>
    <t>COMPUTADORA PORTATIL ACER EXTENSA</t>
  </si>
  <si>
    <t>IMPRESORA LASER JET HP P1505</t>
  </si>
  <si>
    <t>COMPUTADORA DE ESCRITORIO COMPAQ</t>
  </si>
  <si>
    <t>MONITOR LCD 20 COMPAQ"</t>
  </si>
  <si>
    <t>TECLADO PS/2 COMPAQ</t>
  </si>
  <si>
    <t>MOUSE PS/2 COMPAQ</t>
  </si>
  <si>
    <t>IMPRESORA LASER COLOR HP CP2025</t>
  </si>
  <si>
    <t>MONITOR LCD DELL</t>
  </si>
  <si>
    <t>COMPUTADORA DE ESCRITORIO DELL OPTIPLEX</t>
  </si>
  <si>
    <t>IMPRESORA LASER JET HP 1020</t>
  </si>
  <si>
    <t>COMPUTADORA HP 505MT ATNX2.</t>
  </si>
  <si>
    <t>MONITOR HP2011X</t>
  </si>
  <si>
    <t>MONITOR HP 20¨</t>
  </si>
  <si>
    <t>AUTOMOVIL NISSAN TSURU 2011</t>
  </si>
  <si>
    <t>AUTOMOVIL NISSAN TSURU GSI T/M 2011</t>
  </si>
  <si>
    <t>TSURU GSI -ED- MILLON Y MEDIO T/M</t>
  </si>
  <si>
    <t>NP 300 ESTACAS T/M DH VERSION ESPECIAL</t>
  </si>
  <si>
    <t>REMOLQUE DE PLATAFORMA CAMA BAJA</t>
  </si>
  <si>
    <t>JALON PARA PICK UP VALLEY</t>
  </si>
  <si>
    <t>ESTRUCTURA METALICA</t>
  </si>
  <si>
    <t>CARROCERIA TIPO ESTAQUITAS BLANCA</t>
  </si>
  <si>
    <t>AUTOMOVIL NISSAN TSURU 2010</t>
  </si>
  <si>
    <t>AUTOMOVIL NISSAN TSURU 2007</t>
  </si>
  <si>
    <t>CAMINONETA FORD F-350 2003 5.4 LTS CHASIS Y CABINA</t>
  </si>
  <si>
    <t>CAMIONETA HONDA CR-V 2006</t>
  </si>
  <si>
    <t>CAMIONETA CHEVROLET TORNADO 2007</t>
  </si>
  <si>
    <t>AUTOMOVIL NISSAN TSURU 2009</t>
  </si>
  <si>
    <t>CAMARA FOTOGRAFICA DIGITAL KODAK M530</t>
  </si>
  <si>
    <t>CAMARA FOTOGRAFICA DIGITAL SONY</t>
  </si>
  <si>
    <t>VENTILADOR CYCLONE 3520</t>
  </si>
  <si>
    <t>AIRE ACONDICIONADO YORK</t>
  </si>
  <si>
    <t>VERNIER Y/O CALIBRADOR PIE DE REY DIGITAL</t>
  </si>
  <si>
    <t>COPIADORA  E IMPRESORA SHARP MX M350</t>
  </si>
  <si>
    <t>COPIADORA E IMPRESORA SHARP MX M257</t>
  </si>
  <si>
    <t>ESTACION TOTAL SOKKIA MODELO SET-650X</t>
  </si>
  <si>
    <t>PANTALLA LG DE 42¨ LED</t>
  </si>
  <si>
    <t>PANTALLA LG DE 55¨¨ LED</t>
  </si>
  <si>
    <t>TELEFONO PANASONIC KXT7730</t>
  </si>
  <si>
    <t>TELEFONO PANASONIC KXTS108MEW</t>
  </si>
  <si>
    <t>CONMUTADOR PANASONIC KXTD1232</t>
  </si>
  <si>
    <t>TARJETA DE AMPLIACION PARA 8 EXTENCIONES</t>
  </si>
  <si>
    <t>TELEFONO INALAMBRICO</t>
  </si>
  <si>
    <t>RELOJ CHECADOR DIGITAL CON IDENTIFICADOR DE ROSTRO Y HUELLA</t>
  </si>
  <si>
    <t>CALL CENTER TIPO CRUCETA FORMADO CON 4 MODULOS 1 DE 4</t>
  </si>
  <si>
    <t>CENTRO MODULAR TIPO J" EN MELANINA</t>
  </si>
  <si>
    <t>ARCHIVERO HORIZONTAL MOVIL PARA RECEPCION</t>
  </si>
  <si>
    <t>SILLA MOD FRECCIA CON CODERAS COLOR VINO</t>
  </si>
  <si>
    <t>SILLA MOD ISO COLOR VINO CON NEGRO</t>
  </si>
  <si>
    <t>ANAQUEL TIPO ESQUELETO DE 6 CHAROLAS 30 X 85</t>
  </si>
  <si>
    <t>ANAQUEL TIPO ESQUELETO</t>
  </si>
  <si>
    <t>MODULO ESQUINERO DE 1.40X60X75 CM</t>
  </si>
  <si>
    <t>SILLA SECRETARIAL MODELO BOLOGNA NEGRO CON VINO</t>
  </si>
  <si>
    <t>SILLA MATRIX BASE NEGRA TELA VINO</t>
  </si>
  <si>
    <t>SILLA DE VISTA PIEL NEGRA</t>
  </si>
  <si>
    <t>SILLON EJECUTIVO</t>
  </si>
  <si>
    <t>HORNO DE MICROONDAS 1.6</t>
  </si>
  <si>
    <t>SILLA TRIPLE</t>
  </si>
  <si>
    <t>ASPIRADORA</t>
  </si>
  <si>
    <t>COPIADORA XEROX PE-4118X</t>
  </si>
  <si>
    <t>ESCRITORIO TIPO EJECUTIVO VAN BEUREN EDIMBURGO</t>
  </si>
  <si>
    <t>SILLA EJECUTIVA RESPALDO ALTO</t>
  </si>
  <si>
    <t>PROTECTOR ACRILICO</t>
  </si>
  <si>
    <t>GABINETE ARCHIVERO VAN BEUREN EDIMBURGO</t>
  </si>
  <si>
    <t>ARCHIVERO DE MADERA  2 GAVETAS VAN BEUREN</t>
  </si>
  <si>
    <t>ARCHIVERO DE 4 GAVETAS</t>
  </si>
  <si>
    <t>MESA DE CENTRO 1 COMANDER M-75</t>
  </si>
  <si>
    <t>MESA DE FORMAICA CIRCULAR</t>
  </si>
  <si>
    <t>MESA CROMADA MULTIUSOS COMANDER</t>
  </si>
  <si>
    <t>MESA BINARIA DE 1200 X 400 X 750 MM. 1</t>
  </si>
  <si>
    <t>CAMPANA DE BRONCE</t>
  </si>
  <si>
    <t>CUADRO BORDADO DEL ESTADO Y LOGOTIPO CAPFCE</t>
  </si>
  <si>
    <t>PERCHERO METALICO COLOR GRIS</t>
  </si>
  <si>
    <t>ESCRITORIO ESPECIAL DE MADERA</t>
  </si>
  <si>
    <t>GABINETE PLANERO METALICO DE 5 GAVETAS</t>
  </si>
  <si>
    <t>BASE BAJA PARA PLANERO JUEGO DE 3 PIEZAS</t>
  </si>
  <si>
    <t>BASE ALTA PARA PLANERO</t>
  </si>
  <si>
    <t>LIBRERO METALICO  PUERTAS CORREDIZAS DE CRISTAL VULCANO</t>
  </si>
  <si>
    <t>ARCHIVERO  DE 3 GAVETAS</t>
  </si>
  <si>
    <t>ARCHIVERO DE MADERA PARA PLANOS</t>
  </si>
  <si>
    <t>CREDENZA METALICA 2 PUERTAS CORREDIZAS</t>
  </si>
  <si>
    <t>SILLA FIJA TAPIZ NEGRO</t>
  </si>
  <si>
    <t>ARCHIVERO DE 3 GAVETAS</t>
  </si>
  <si>
    <t>SILLA FIJA TAPIZ NEGRO JUEGO 1 DE 3 PIEZAS</t>
  </si>
  <si>
    <t>SILLA SECRETARIAL CON CODERAS COLOR VINO</t>
  </si>
  <si>
    <t>SILLA DE VISITA DE TELA SML-102-V</t>
  </si>
  <si>
    <t>ARCHIVERO METALICO DE 2 GAVETAS CIMA</t>
  </si>
  <si>
    <t>CREDENZA LAMINA PUERTA BANDERA 1 ENTREPAÑO</t>
  </si>
  <si>
    <t>ARCHIVERO METALICO DE 2 GAVETAS PM STEELE</t>
  </si>
  <si>
    <t>ARCHIVERO DE 4 GAVETAS TAMAÑO OFICIO</t>
  </si>
  <si>
    <t>CANCEL LIBRERO DE MADERA</t>
  </si>
  <si>
    <t>MESA DE CONTROL JH ROMO</t>
  </si>
  <si>
    <t>ARCHIVERO METALICO DE 3 GAVETAS INDUSTRIAS RIVERA</t>
  </si>
  <si>
    <t>ARCHIVERO  DE 3 GAVETAS INDUSTRIAS RIVERA</t>
  </si>
  <si>
    <t>MESA BINARIA DE 1200 X 400 X750 MM.</t>
  </si>
  <si>
    <t>ANAQUEL TIPO ESQUELETO METALICO 2 DE 2 PIEZAS</t>
  </si>
  <si>
    <t>ARCHIVERO METALICO DE 4 GAVETAS TAMAÑO OFICIO</t>
  </si>
  <si>
    <t>SILLA DE VISITA PIEL NEGRA 1003 SUP</t>
  </si>
  <si>
    <t>SILLON 3 PERSONAS COMANDER S-2000</t>
  </si>
  <si>
    <t>SILLON 2 PERSONAS COMANDER S-2000</t>
  </si>
  <si>
    <t>MUEBLE DE MADERA ESPECIAL TV</t>
  </si>
  <si>
    <t>MESA ARMABLE PARA MAESTRO</t>
  </si>
  <si>
    <t>MESA DE CENTRO CUADRADA CUBIERTA DE FORMAICA</t>
  </si>
  <si>
    <t>ARCHIVERO METALICO DE 2 GAVETAS</t>
  </si>
  <si>
    <t>ARCHIVERO METALICO DE 2 GAVETAS SERRAL</t>
  </si>
  <si>
    <t>MESA BINARIA DE 1200 X 400 X 750 MM. 1 DE 4 PIEZAS</t>
  </si>
  <si>
    <t>MESA BINARIA DE 1200 X 400 X 750 MM. 1 DE 2 PIEZAS</t>
  </si>
  <si>
    <t>CAJA FUERTE YALE</t>
  </si>
  <si>
    <t>ANAQUEL TIPO ESQUELETO METALICO 1 DE 10 PIEZAS</t>
  </si>
  <si>
    <t>ANAQUEL TIPO ESQUELETO METALICO 1 DE 14 PIEZAS</t>
  </si>
  <si>
    <t>ANAQUEL TIPO ESQUELETO DE 915 X 450 X 2210 MM. 1 DE 6 PIEZAS</t>
  </si>
  <si>
    <t>TELEVISIOR 29 SONY 29SL42/5 Y ANTENA RADOX"</t>
  </si>
  <si>
    <t>CALENTADOR ELECTRICO</t>
  </si>
  <si>
    <t>ENGARGOLADORA TAMAÑO CARTA Y OFICIO</t>
  </si>
  <si>
    <t>SILLA APILABLE METALICA (35 SILLAS COLOR VINO) CAT. 970</t>
  </si>
  <si>
    <t>PIZARRON BLANCO 90 X 120 WHITE STAR</t>
  </si>
  <si>
    <t>LAMPARA DE PIE 3 LUCES</t>
  </si>
  <si>
    <t>RESEÑA DE ARQUITECTURA MEXICANA 2000 AUTOCAD</t>
  </si>
  <si>
    <t>MESA DE CENTRO 2 COMANDER</t>
  </si>
  <si>
    <t>MESA BINARIA DE 1200 X 400 X 750 MM. 3</t>
  </si>
  <si>
    <t>MESA BINARIA  DE 1200 X 400 X750 MM. 4</t>
  </si>
  <si>
    <t>MESA BINARIA DE 1200 X 400 X 750 MM. 5</t>
  </si>
  <si>
    <t>MESA BINARIA DE 1200 X 400 X 750 MM. 6</t>
  </si>
  <si>
    <t>MESA BINARIA DE 1200 X 400 X 750 MM. 7</t>
  </si>
  <si>
    <t>MESA BINARIA DE 1200 X 400 X 750 MM. 2</t>
  </si>
  <si>
    <t>MESA BINARIA  DE 1200 X400 X 750 MM. 2 LOTE DE 3 PIEZAS</t>
  </si>
  <si>
    <t>MESA BINARIA DE 1200 X 400 X 750 MM. 3 LOTE DE 3 PIEZAS</t>
  </si>
  <si>
    <t>ANAQUEL TIPO ESQUELETO 2 DE 6 PIEZAS</t>
  </si>
  <si>
    <t>ANAQUEL TIPO ESQUELETO METALICO</t>
  </si>
  <si>
    <t>ANAQUEL TIPO ESQUELETO DE 915 X 450 X 2210 MM.</t>
  </si>
  <si>
    <t>TELEFONO MULTILINIA PANASONIC KXT-7030</t>
  </si>
  <si>
    <t>TELEFONO UNILINEA PANASONIC KXT</t>
  </si>
  <si>
    <t>NIVEL AUTOMATICO MARCA SOKIA 24 AU CON ACCESORIOS</t>
  </si>
  <si>
    <t>ESTADAL DE ALUMINIO DE 4 METROS CON FUNDA Y NIVELETA</t>
  </si>
  <si>
    <t>TALADRO BOSH</t>
  </si>
  <si>
    <t>TRIPIE DE EXTENCION LIGERO DE ALUMINIO SETL</t>
  </si>
  <si>
    <t>BALIZA METALICA PLEGABLE DE 3METROS</t>
  </si>
  <si>
    <t>ARCHIVERO VERTICAL ACERO DE 2 GAVETAS</t>
  </si>
  <si>
    <t>MESA PARA IMPRESORA</t>
  </si>
  <si>
    <t>MESA PARA SOLDADURA AUTOGENA DE 938 X 980 X800MM</t>
  </si>
  <si>
    <t>ANAQUEL TIPO ESQUELETO DE 30 X 915 X 2210 MM. METALICO</t>
  </si>
  <si>
    <t>PIZARRON BLANCO 1.20 X 2.40</t>
  </si>
  <si>
    <t>TRAZA URBANA DEL ESTADO DE TLAXCALA LOCALIDADES URBANAS</t>
  </si>
  <si>
    <t>TRAZA URBANA DEL ESTADO DE TLAXCALA LOCALIDADES RURALES</t>
  </si>
  <si>
    <t>TEODOLITO GPS GARMIN 12-XL</t>
  </si>
  <si>
    <t>ANAQUEL TIPO ESQUELETO DE 6 CHAROLAS 30 X 85 CAL. 22</t>
  </si>
  <si>
    <t>ORTOFOTOS DIGITALES ESC. 1:20</t>
  </si>
  <si>
    <t>MUEBLE TIPO LIBRERO EN MADERA DE PINO Y BARNIZ MATE</t>
  </si>
  <si>
    <t>ANAQUEL TIPO ESQUELETO DE 6 CHAROLAS 30 X 85 CAL. 24</t>
  </si>
  <si>
    <t>DATOS VECTORALES Y DATOS TOPONOMICOS 12 DE CADA UNO</t>
  </si>
  <si>
    <t>ENFRIADOR-CALENTADOR DE AGUA PURESA HC-500</t>
  </si>
  <si>
    <t>ESTANTE TIPO ESQUELETO 30 X 85 CAL. 22</t>
  </si>
  <si>
    <t>TELEFONO UNILINEA PANASONIC KX-TS108</t>
  </si>
  <si>
    <t>TELEFONO MULTILINEA PANASONIC KX-T7730</t>
  </si>
  <si>
    <t>FAX PANASONIC KX-FT901</t>
  </si>
  <si>
    <t>LIBRERO SECCIONADO CAMDEN DE MADERA</t>
  </si>
  <si>
    <t>SILLON EJECUTIVO COLOR VINO</t>
  </si>
  <si>
    <t>SILLA FRECCIA COLOR VINO</t>
  </si>
  <si>
    <t>SILLA DE VISITA ISO COLOR VINO CON NEGRO</t>
  </si>
  <si>
    <t>SILLON PIAZZA PARA 3 PERSONAS COLOR HUESO</t>
  </si>
  <si>
    <t>SILLON PIAZZA PARA 2 PERSONAS COLOR HUESO</t>
  </si>
  <si>
    <t>SILLON PIAZZA PARA 1 PERSONA COLOR HUESO</t>
  </si>
  <si>
    <t>ASPIRADORA 12G NEGRA SHOP VAC 450</t>
  </si>
  <si>
    <t>DESBROZADORA TRUPER DES 25</t>
  </si>
  <si>
    <t>CALEFACTOR ATVIO</t>
  </si>
  <si>
    <t>COPIADORA SAMSUNG SCX-6322DN</t>
  </si>
  <si>
    <t>COPIADORA SHARP AR-5220</t>
  </si>
  <si>
    <t>COPIADORA SHARP AR-5520D</t>
  </si>
  <si>
    <t>JUEGO DE PUNTAS Y DADOS CON DESARMADOR TRUPER</t>
  </si>
  <si>
    <t>MESA BINARIA</t>
  </si>
  <si>
    <t>SILLON  EJECUTIVO NEGRO</t>
  </si>
  <si>
    <t>CIZALLAS SUNSHINE</t>
  </si>
  <si>
    <t>TELEVISOR PHILLIPS</t>
  </si>
  <si>
    <t>SILLON COLOR VINO</t>
  </si>
  <si>
    <t>TRIPIE ALUMINIO MCA SOKKIA MOD M1L</t>
  </si>
  <si>
    <t>ESTADAL TELESCOPIO DE ALUMINIO DE 4M MCA SOKKIA INCLUYE FUNDA Y NIVELETA</t>
  </si>
  <si>
    <t>CALL CENTER TIPO CRUCETA FORMADO CON 4 MODULOS 2 DE 4</t>
  </si>
  <si>
    <t>CALL CENTER TIPO CRUCETA FORMADO CON 4 MODULOS 3 DE 4</t>
  </si>
  <si>
    <t>CALL CENTER TIPO CRUCETA FORMADO CON 4 MODULOS 4 DE 4</t>
  </si>
  <si>
    <t>CREDENZA HORIZONTAL DIRECTIVA</t>
  </si>
  <si>
    <t>CENTRO MODULAR EJECUTIVO</t>
  </si>
  <si>
    <t>ARCHIVERO VERTICAL DE DOS GAVETAS, CON REGATONES FIJO</t>
  </si>
  <si>
    <t>EXTINGUIDOR DE INCENDIOS 4.5KG</t>
  </si>
  <si>
    <t>TERMINAL TPH700, INCLUYE CARGADOR DE ESCRITORIO Y FUNDA NACIONAL</t>
  </si>
  <si>
    <t>TERMINAL TPH700, INCLUYE CARGADORDE ESCRITORIO Y FUNDA NACIONAL</t>
  </si>
  <si>
    <t>NOTA:</t>
  </si>
  <si>
    <t>DONACION DE TERRENO DEL COMITÉ ADMINISTRADOR DEL PROGRAMA FEDERAL DE CONSTRUCCION DE ESCUELAS (CAPFCE) AL GOBIERNO DEL ESTADO DE TLAXCALA</t>
  </si>
  <si>
    <t>SE SOLICITARA AUTORIZACION A LA JUNTA DE GOBIERNO Y AL COMITÉ DE DESINCORPORACION, LA ACTUALIZACION DEL ACTIVO FIJO DEL INSTITUTO</t>
  </si>
  <si>
    <t>RELACION DE ESQUEMAS BURSATILES Y COBERTURAS FINANCIERAS</t>
  </si>
  <si>
    <t>(Artículo 46, último párrafo LGCG)</t>
  </si>
  <si>
    <t>NO APLICA PARA ESTE INSTITUTO.</t>
  </si>
  <si>
    <t>Sector Paraestatal</t>
  </si>
  <si>
    <t>PROGRAMA RECURSOS FAM COBAT 2014</t>
  </si>
  <si>
    <t>BASICO 2015</t>
  </si>
  <si>
    <t>INDIRECTOS FONDO CONCURSABLE MEDIA SUPERIOR 2014 CECYTE</t>
  </si>
  <si>
    <t>INDIRECTOS FONDO CONCURSABLE MEDIA SUPERIOR 2014 COBAT</t>
  </si>
  <si>
    <t>FAM SUPERIOR ITA 2015</t>
  </si>
  <si>
    <t>INDIRECTOS FCIICFT 2014</t>
  </si>
  <si>
    <t>*****8145</t>
  </si>
  <si>
    <t>DESAYUNADORES CFE 2015</t>
  </si>
  <si>
    <t>CONVENIO FCIIEMS 2015 TLAXCALA MODALIDAD ABCD Recurso Federal</t>
  </si>
  <si>
    <t>*****5687</t>
  </si>
  <si>
    <t>******7111</t>
  </si>
  <si>
    <t>******1410</t>
  </si>
  <si>
    <t>******4290</t>
  </si>
  <si>
    <t>******5332</t>
  </si>
  <si>
    <t>******5324</t>
  </si>
  <si>
    <t>******9201</t>
  </si>
  <si>
    <t>******4418</t>
  </si>
  <si>
    <t>******7069</t>
  </si>
  <si>
    <t>DEPARTAMENTO DE ADMINISTRACION</t>
  </si>
  <si>
    <t>OFICINA DE RECURSOS MATERIALES</t>
  </si>
  <si>
    <t>RELACION DE INVENTARIO DE BIENES MUEBLES E INMUEBLES</t>
  </si>
  <si>
    <t>b</t>
  </si>
  <si>
    <t>Marca</t>
  </si>
  <si>
    <t>Modelo</t>
  </si>
  <si>
    <t>Serie</t>
  </si>
  <si>
    <t>Asignado al Departamento</t>
  </si>
  <si>
    <t>Resguardo</t>
  </si>
  <si>
    <t>Importe</t>
  </si>
  <si>
    <t>VAN BEUREN</t>
  </si>
  <si>
    <t>EDIMBURGO</t>
  </si>
  <si>
    <t>DIRECCION GENERAL</t>
  </si>
  <si>
    <t>OFICINA  JURIDICO</t>
  </si>
  <si>
    <t>COMANDER</t>
  </si>
  <si>
    <t>M-75</t>
  </si>
  <si>
    <t>DEPARTAMENTO DE COSTOS</t>
  </si>
  <si>
    <t>DEPARTAMENTO DE PROYECTOS</t>
  </si>
  <si>
    <t>DEPARTAMENTO DE ADMINISTRACIÓN</t>
  </si>
  <si>
    <t>OFICINA DE RECURSOS HUMANOS</t>
  </si>
  <si>
    <t>PIZARRON BLANCO</t>
  </si>
  <si>
    <t>1003 SUP</t>
  </si>
  <si>
    <t>DEPARTAMENTO DE CONSTRUCCION</t>
  </si>
  <si>
    <t>VULCANO</t>
  </si>
  <si>
    <t>SML-102-V</t>
  </si>
  <si>
    <t>OFICINA DE INFORMATICA</t>
  </si>
  <si>
    <t>CIMA</t>
  </si>
  <si>
    <t>PM STEELE</t>
  </si>
  <si>
    <t>S-2000</t>
  </si>
  <si>
    <t>ESCRITORIO TEC. 109 D</t>
  </si>
  <si>
    <t>TEC. 109 D</t>
  </si>
  <si>
    <t>SERRAL</t>
  </si>
  <si>
    <t>MUEBLE DE MADERA CON 4 CAJONES Y 4 PUERTAS</t>
  </si>
  <si>
    <t>YALE</t>
  </si>
  <si>
    <t>ROTOMARTILLO BOSCH 1182</t>
  </si>
  <si>
    <t>BOSCH</t>
  </si>
  <si>
    <t>SONY</t>
  </si>
  <si>
    <t>29SL42/5</t>
  </si>
  <si>
    <t>CAT. 970</t>
  </si>
  <si>
    <t>WHITE STAR</t>
  </si>
  <si>
    <t>SHARP</t>
  </si>
  <si>
    <t>COMPUTADORA DE ESCRITORIO BTC</t>
  </si>
  <si>
    <t>BTC</t>
  </si>
  <si>
    <t>VALLEY</t>
  </si>
  <si>
    <t>R992E30T5057</t>
  </si>
  <si>
    <t>EJECUTIVO</t>
  </si>
  <si>
    <t>PANASONIC</t>
  </si>
  <si>
    <t>KXT- 7030</t>
  </si>
  <si>
    <t>4IAVCO020262</t>
  </si>
  <si>
    <t>KXT</t>
  </si>
  <si>
    <t>4IAEE167795</t>
  </si>
  <si>
    <t>SOKIA</t>
  </si>
  <si>
    <t>C320</t>
  </si>
  <si>
    <t>HUGO HUERTA ORTIZ</t>
  </si>
  <si>
    <t>SUPER STACK</t>
  </si>
  <si>
    <t>0100/7HJF037691</t>
  </si>
  <si>
    <t>UPS SMART 8 CONTACTOS 450W</t>
  </si>
  <si>
    <t>SM3207</t>
  </si>
  <si>
    <t>BOSH</t>
  </si>
  <si>
    <t>SETL</t>
  </si>
  <si>
    <t>FORD</t>
  </si>
  <si>
    <t>F-350 2003</t>
  </si>
  <si>
    <t>3FDKF36L53MB35255</t>
  </si>
  <si>
    <t>GARMIN</t>
  </si>
  <si>
    <t>12-XL</t>
  </si>
  <si>
    <t>PURESA</t>
  </si>
  <si>
    <t>HC-500</t>
  </si>
  <si>
    <t>3-044503-1</t>
  </si>
  <si>
    <t>SG54G9102Y</t>
  </si>
  <si>
    <t>KX-TS108</t>
  </si>
  <si>
    <t>KX-T7730</t>
  </si>
  <si>
    <t>KX-FT901</t>
  </si>
  <si>
    <t>TELEFONO UNILINEA PANASONIC KX-TS500</t>
  </si>
  <si>
    <t>KX-TS500</t>
  </si>
  <si>
    <t>EPSON</t>
  </si>
  <si>
    <t>EMP-83</t>
  </si>
  <si>
    <t>JXJF771853L</t>
  </si>
  <si>
    <t>3COM</t>
  </si>
  <si>
    <t>0100/YJ9W670091533</t>
  </si>
  <si>
    <t>PROVIEW</t>
  </si>
  <si>
    <t>PL-195WB</t>
  </si>
  <si>
    <t>FDUU76017954U</t>
  </si>
  <si>
    <t>S/N</t>
  </si>
  <si>
    <t>LG</t>
  </si>
  <si>
    <t>GSA-E60L</t>
  </si>
  <si>
    <t>712HKLR024080</t>
  </si>
  <si>
    <t>KODAK</t>
  </si>
  <si>
    <t>CAMDEN</t>
  </si>
  <si>
    <t>CHEVROLET</t>
  </si>
  <si>
    <t>TORNADO 2007</t>
  </si>
  <si>
    <t>93CXM80297C185019</t>
  </si>
  <si>
    <t>HP</t>
  </si>
  <si>
    <t>P1006</t>
  </si>
  <si>
    <t>PLV141103603</t>
  </si>
  <si>
    <t>XEROX</t>
  </si>
  <si>
    <t>PE-4118X</t>
  </si>
  <si>
    <t>YHT193304</t>
  </si>
  <si>
    <t>L1750</t>
  </si>
  <si>
    <t>NISSAN</t>
  </si>
  <si>
    <t>TSURU 2009</t>
  </si>
  <si>
    <t>3N1EB31S79K353426</t>
  </si>
  <si>
    <t>3N1EB31S69K352476</t>
  </si>
  <si>
    <t>3N1EB31SO9K361500</t>
  </si>
  <si>
    <t>TSURU 2007</t>
  </si>
  <si>
    <t>3N1EB31S27K306088</t>
  </si>
  <si>
    <t>43NEB31S87K303194</t>
  </si>
  <si>
    <t>HONDA</t>
  </si>
  <si>
    <t xml:space="preserve"> CR-V 2006</t>
  </si>
  <si>
    <t>JHLRD78736C409996</t>
  </si>
  <si>
    <t>TSURU 2010</t>
  </si>
  <si>
    <t>3N1EB31S3AK311209</t>
  </si>
  <si>
    <t>3N1EB3135AK311034</t>
  </si>
  <si>
    <t>3N1EB31S8AK11416</t>
  </si>
  <si>
    <t>3N1EB31S7AK301329</t>
  </si>
  <si>
    <t>FRECCIA</t>
  </si>
  <si>
    <t>ISO</t>
  </si>
  <si>
    <t>PIAZZA</t>
  </si>
  <si>
    <t>SHOP VAC</t>
  </si>
  <si>
    <t>ACER</t>
  </si>
  <si>
    <t>ASPIRE M3202</t>
  </si>
  <si>
    <t>X203H</t>
  </si>
  <si>
    <t>EXTENSA 4630Z</t>
  </si>
  <si>
    <t>EXTENSA</t>
  </si>
  <si>
    <t>IMPRESORA DOBLE CARTA HP 4800 1200DPI 35PPM</t>
  </si>
  <si>
    <t>K8600</t>
  </si>
  <si>
    <t>P1505</t>
  </si>
  <si>
    <t>COMPAQ</t>
  </si>
  <si>
    <t>TRUPER</t>
  </si>
  <si>
    <t>DES 25</t>
  </si>
  <si>
    <t>ATVIO</t>
  </si>
  <si>
    <t>DRIGGS</t>
  </si>
  <si>
    <t>TSURU 2011</t>
  </si>
  <si>
    <t>3N1EB31S7BK323512</t>
  </si>
  <si>
    <t>3N1EB31SABK320427</t>
  </si>
  <si>
    <t>SAMSUNG</t>
  </si>
  <si>
    <t>SCX-6322DN</t>
  </si>
  <si>
    <t>AR-5220</t>
  </si>
  <si>
    <t>AR-5520D</t>
  </si>
  <si>
    <t>CP2025</t>
  </si>
  <si>
    <t>CNGSB25101</t>
  </si>
  <si>
    <t>DELL</t>
  </si>
  <si>
    <t>CN04MGYF-74261-0A-1W</t>
  </si>
  <si>
    <t>OPTIPLEX</t>
  </si>
  <si>
    <t>44X2PNI</t>
  </si>
  <si>
    <t>CANON</t>
  </si>
  <si>
    <t>700F</t>
  </si>
  <si>
    <t>KDTA 14530</t>
  </si>
  <si>
    <t>KDTA 14547</t>
  </si>
  <si>
    <t>KDTA 14536</t>
  </si>
  <si>
    <t>KDTA 14532</t>
  </si>
  <si>
    <t>3N1EB31S7BK338835</t>
  </si>
  <si>
    <t>TSURU GSI T/M 2011</t>
  </si>
  <si>
    <t>3N1EB31S7BK337040</t>
  </si>
  <si>
    <t>SUNSHINE</t>
  </si>
  <si>
    <t>EASY SHARE M530</t>
  </si>
  <si>
    <t>KCGMH03971895</t>
  </si>
  <si>
    <t>G62-223CA</t>
  </si>
  <si>
    <t>3CF0229Q8W</t>
  </si>
  <si>
    <t>3CF025FLDL</t>
  </si>
  <si>
    <t>3CF025FL4R</t>
  </si>
  <si>
    <t>3CF0245WP4</t>
  </si>
  <si>
    <t>CYCLONE</t>
  </si>
  <si>
    <t>C22-2</t>
  </si>
  <si>
    <t>YORK</t>
  </si>
  <si>
    <t>YCUS12-2R</t>
  </si>
  <si>
    <t>DODGE</t>
  </si>
  <si>
    <t>NITRO 2011</t>
  </si>
  <si>
    <t>1D4PT5GK5BW553188</t>
  </si>
  <si>
    <t>HP PAVILION S5-1023L</t>
  </si>
  <si>
    <t>MXX1210YCH</t>
  </si>
  <si>
    <t>505MT ATNX2</t>
  </si>
  <si>
    <t>MXL12725C1</t>
  </si>
  <si>
    <t>MXL1272590</t>
  </si>
  <si>
    <t>P1606</t>
  </si>
  <si>
    <t>VNB3L24581</t>
  </si>
  <si>
    <t>HP2011X</t>
  </si>
  <si>
    <t>CNC051Q19M</t>
  </si>
  <si>
    <t>CN41170WSR</t>
  </si>
  <si>
    <t>CN41140MZ9</t>
  </si>
  <si>
    <t>CP1025NW</t>
  </si>
  <si>
    <t>CNBGD28411</t>
  </si>
  <si>
    <t>P1606DN</t>
  </si>
  <si>
    <t>VNB3D79973</t>
  </si>
  <si>
    <t>VNB3D70089</t>
  </si>
  <si>
    <t>VNB3B89655</t>
  </si>
  <si>
    <t>3N1EB31S0CK324163</t>
  </si>
  <si>
    <t>3N1EB31S2CK326643</t>
  </si>
  <si>
    <t>3N1EB31S6CK325186</t>
  </si>
  <si>
    <t>3N1EB31S6CK336303</t>
  </si>
  <si>
    <t>42LV3520</t>
  </si>
  <si>
    <t>109RKCF464467</t>
  </si>
  <si>
    <t>109RKTA46521</t>
  </si>
  <si>
    <t>55LV3500</t>
  </si>
  <si>
    <t>110RMDZ3W930</t>
  </si>
  <si>
    <t>M350</t>
  </si>
  <si>
    <t>M257</t>
  </si>
  <si>
    <t>SOKKIA</t>
  </si>
  <si>
    <t>SET-650X</t>
  </si>
  <si>
    <t>AVT2846</t>
  </si>
  <si>
    <t>CALL CENTER</t>
  </si>
  <si>
    <t xml:space="preserve"> FALDON EL MELANINA</t>
  </si>
  <si>
    <t xml:space="preserve"> DE 1.80x60x75CM"</t>
  </si>
  <si>
    <t>CREDENZA HORIZONTAL DIRECTIVA CON ARCHIVERO AL CENTRO DOS PUERTAS LATERAL EN CRISTAL, CUBUBIERTA EN MELANINA</t>
  </si>
  <si>
    <t>CREDENZA DIRECTIVA</t>
  </si>
  <si>
    <t>CREDENZA DIECTIVA</t>
  </si>
  <si>
    <t>MODULO ESQUINERO DE 1.40X60X75 CM CON FALDON EN MELANINA, PORTATECLADO Y PEDESTAL, CAJON LAPICERO Y ARCHIVERO</t>
  </si>
  <si>
    <t>MODULO ESQUINERO</t>
  </si>
  <si>
    <t>CENTRO MODULAR EJECUTIVO, CON ESCRITORIO ABANICO DE 1.60 CON PORTA TECLADO Y FALDON EN MELANINA CON CAJON ARCHIVERO Y PAPELERO</t>
  </si>
  <si>
    <t>CENTRO EJECUTIVO</t>
  </si>
  <si>
    <t>ARCHIVERO MOVIL</t>
  </si>
  <si>
    <t xml:space="preserve"> S5-1025CI3</t>
  </si>
  <si>
    <t>MXX1300HJG</t>
  </si>
  <si>
    <t>S5-1025CI3</t>
  </si>
  <si>
    <t>MXX130OHHM</t>
  </si>
  <si>
    <t>S-51025CI3</t>
  </si>
  <si>
    <t>MXX1300H63</t>
  </si>
  <si>
    <t>MXX1300HLT</t>
  </si>
  <si>
    <t>MXX1300HRH</t>
  </si>
  <si>
    <t>MXX1300HR8</t>
  </si>
  <si>
    <t>MXX1300H66</t>
  </si>
  <si>
    <t>CNC122PTX8</t>
  </si>
  <si>
    <t>MXX1300HHD</t>
  </si>
  <si>
    <t>MXX1300HHS</t>
  </si>
  <si>
    <t>MXX1300HH8</t>
  </si>
  <si>
    <t>MXX1300HG0</t>
  </si>
  <si>
    <t>MXX1300HLX</t>
  </si>
  <si>
    <t>MXX1300462</t>
  </si>
  <si>
    <t>MXX1300HLR</t>
  </si>
  <si>
    <t>MXX1300HFZ</t>
  </si>
  <si>
    <t>MXX1300HHQ</t>
  </si>
  <si>
    <t>S1933</t>
  </si>
  <si>
    <t>CNC122PTYN</t>
  </si>
  <si>
    <t>CNC122PTJ4</t>
  </si>
  <si>
    <t>CNC122PTM1</t>
  </si>
  <si>
    <t>CNC122PTRY</t>
  </si>
  <si>
    <t>CNC122PTZ0</t>
  </si>
  <si>
    <t>CNC122PTV9</t>
  </si>
  <si>
    <t>CNC122PUBY</t>
  </si>
  <si>
    <t>CNC122PTWY</t>
  </si>
  <si>
    <t>CNC122PVBP</t>
  </si>
  <si>
    <t>CNC122PTYR</t>
  </si>
  <si>
    <t>CNC122PTRP</t>
  </si>
  <si>
    <t>CNC119PY59</t>
  </si>
  <si>
    <t>CNC119PX32</t>
  </si>
  <si>
    <t>CNC122PTYP</t>
  </si>
  <si>
    <t>CNC122PT56</t>
  </si>
  <si>
    <t>CNC119PVNV</t>
  </si>
  <si>
    <t>M1L</t>
  </si>
  <si>
    <t>KXT7730X</t>
  </si>
  <si>
    <t>OLBCD379392</t>
  </si>
  <si>
    <t>OLBCD379454</t>
  </si>
  <si>
    <t>KXTS108MEV</t>
  </si>
  <si>
    <t>1GBKH043016</t>
  </si>
  <si>
    <t xml:space="preserve"> KXTS108MEW</t>
  </si>
  <si>
    <t>1GBKH043012</t>
  </si>
  <si>
    <t>KXTD1232</t>
  </si>
  <si>
    <t>KXTG1311MEH</t>
  </si>
  <si>
    <t>1GCQE731650</t>
  </si>
  <si>
    <t>V1405-24</t>
  </si>
  <si>
    <t>CN19BNK0GT</t>
  </si>
  <si>
    <t>CN17BWK1FM</t>
  </si>
  <si>
    <t>PROLIANT ML110-G6</t>
  </si>
  <si>
    <t>MX2139008R</t>
  </si>
  <si>
    <t>CASSIDIAN</t>
  </si>
  <si>
    <t>TPH700</t>
  </si>
  <si>
    <t>RA3055KAD05114903966</t>
  </si>
  <si>
    <t>RA3055KAD05114904026</t>
  </si>
  <si>
    <t>RA3055KAD05114903987</t>
  </si>
  <si>
    <t>CASSIDIANS</t>
  </si>
  <si>
    <t>RA3055KAD05113704238</t>
  </si>
  <si>
    <t>RA3055KAD05115001224</t>
  </si>
  <si>
    <t>RA3055KAD05115001026</t>
  </si>
  <si>
    <t>RA3055KAD05114903908</t>
  </si>
  <si>
    <t>RA3055KAD05115001062</t>
  </si>
  <si>
    <t>RA3055KAD05113803935</t>
  </si>
  <si>
    <t>RA3055KAD05114903901</t>
  </si>
  <si>
    <t>RA3055KAD05114903920</t>
  </si>
  <si>
    <t>RA3055KAD05114903960</t>
  </si>
  <si>
    <t>SN</t>
  </si>
  <si>
    <t>CREDENZA HORIZONT</t>
  </si>
  <si>
    <t>CENTRO MODULAR</t>
  </si>
  <si>
    <t>ARCHIVERO VERTICAL</t>
  </si>
  <si>
    <t>KXTS108MEW</t>
  </si>
  <si>
    <t>1GBKH043005</t>
  </si>
  <si>
    <t>1GBKH042974</t>
  </si>
  <si>
    <t>COPIADORA SHARP AR-237</t>
  </si>
  <si>
    <t>AR-237</t>
  </si>
  <si>
    <t>M551N</t>
  </si>
  <si>
    <t>CNBCCD1306</t>
  </si>
  <si>
    <t>VIEWSONIC</t>
  </si>
  <si>
    <t>WPG-360</t>
  </si>
  <si>
    <t>S93114800344</t>
  </si>
  <si>
    <t>HP 435</t>
  </si>
  <si>
    <t>5CB20857CS</t>
  </si>
  <si>
    <t>5CB13502K2</t>
  </si>
  <si>
    <t>5CB1512HBV</t>
  </si>
  <si>
    <t>5CB2094BS9</t>
  </si>
  <si>
    <t>5CB20857FL</t>
  </si>
  <si>
    <t>MICROSOFT</t>
  </si>
  <si>
    <t>SKETCHUP</t>
  </si>
  <si>
    <t>MA-001-00010695-INW</t>
  </si>
  <si>
    <t>HP435</t>
  </si>
  <si>
    <t>5CB14415D0</t>
  </si>
  <si>
    <t>PROSEPRE</t>
  </si>
  <si>
    <t>PSE0407</t>
  </si>
  <si>
    <t>G4-1350 la</t>
  </si>
  <si>
    <t>5CD2061KW3</t>
  </si>
  <si>
    <t>ZKSOFTWARE</t>
  </si>
  <si>
    <t>iFACE</t>
  </si>
  <si>
    <t>PRO 6005 SFF</t>
  </si>
  <si>
    <t>MXL21706WG</t>
  </si>
  <si>
    <t>MXL2170728</t>
  </si>
  <si>
    <t>MXL21706WK</t>
  </si>
  <si>
    <t>1606DN</t>
  </si>
  <si>
    <t>VNB3D91247</t>
  </si>
  <si>
    <t>VNB3D91249</t>
  </si>
  <si>
    <t>COMPAG</t>
  </si>
  <si>
    <t>PRESARIO CQ45</t>
  </si>
  <si>
    <t>SCG2311GP1</t>
  </si>
  <si>
    <t>2010I</t>
  </si>
  <si>
    <t>CNC04406V3</t>
  </si>
  <si>
    <t xml:space="preserve"> 2010I</t>
  </si>
  <si>
    <t>CNC0440733</t>
  </si>
  <si>
    <t>CNC044071Q</t>
  </si>
  <si>
    <t>HOME SEATING</t>
  </si>
  <si>
    <t>1.40X60X75 CM</t>
  </si>
  <si>
    <t>BLOGNA</t>
  </si>
  <si>
    <t>BOLOGNA</t>
  </si>
  <si>
    <t>MATRIX</t>
  </si>
  <si>
    <t>3N6DD25T7DK024781</t>
  </si>
  <si>
    <t>ECOSOFT</t>
  </si>
  <si>
    <t>FLY42871JFL</t>
  </si>
  <si>
    <t>ECOSSOFT</t>
  </si>
  <si>
    <t>OH-01-7714-13</t>
  </si>
  <si>
    <t>VNB3L50027</t>
  </si>
  <si>
    <t>M451dn</t>
  </si>
  <si>
    <t>CNDF303241</t>
  </si>
  <si>
    <t>ALL IN ONE</t>
  </si>
  <si>
    <t>3cr3430gc9</t>
  </si>
  <si>
    <t>IPAD MINI</t>
  </si>
  <si>
    <t>APPLE</t>
  </si>
  <si>
    <t>A1454</t>
  </si>
  <si>
    <t>F7NMM28SFPFQ</t>
  </si>
  <si>
    <t>F7NMM2EXFPFQ</t>
  </si>
  <si>
    <t>F7NML1Z7FPFQ</t>
  </si>
  <si>
    <t>F7NMM2NFFPFQ</t>
  </si>
  <si>
    <t>F7NMM2VXFPFQ</t>
  </si>
  <si>
    <t>F7NML0CFFPFQ</t>
  </si>
  <si>
    <t>F7NMM2TZFPFQ</t>
  </si>
  <si>
    <t>LAPTOP SONY VAIO</t>
  </si>
  <si>
    <t>SVF14325PLB</t>
  </si>
  <si>
    <t>1HKCA300046</t>
  </si>
  <si>
    <t>COMPUTADORA HP PAVILION</t>
  </si>
  <si>
    <t>19-2001la</t>
  </si>
  <si>
    <t>3CR420072R</t>
  </si>
  <si>
    <t>3CR42007CL</t>
  </si>
  <si>
    <t>3CR420072P</t>
  </si>
  <si>
    <t>3CR420072M</t>
  </si>
  <si>
    <t>19-2001!a</t>
  </si>
  <si>
    <t>3CR42007D7</t>
  </si>
  <si>
    <t>ESCRITORIO DE UN PEDESTAL</t>
  </si>
  <si>
    <t>TOTAL</t>
  </si>
  <si>
    <t>CAMIONETA DODGE NITRO 2011</t>
  </si>
  <si>
    <t>INDIRECTOS ESCUELAS DIGNAS 2015</t>
  </si>
  <si>
    <t>*****1046</t>
  </si>
  <si>
    <t>*****4019</t>
  </si>
  <si>
    <t>CONTINGENCIAS ECONOMICAS 2015 ADMINISTRACION ITIFE</t>
  </si>
  <si>
    <t>*****4264</t>
  </si>
  <si>
    <t>APOYO EXTRAORDINARIO CFE 2015</t>
  </si>
  <si>
    <t>*****4273</t>
  </si>
  <si>
    <t>CONVENIO FAM COBAT 2015</t>
  </si>
  <si>
    <t>******0212</t>
  </si>
  <si>
    <t>PROGRAMA DE EXPANSIÓN EN LA OFERTA EDUCATIVA EN EDUCACIÓN MEDIA SUPERIOR Y SUPERIOR 2015</t>
  </si>
  <si>
    <t>******9258</t>
  </si>
  <si>
    <t>FAM POTENCIADO</t>
  </si>
  <si>
    <t>******6976</t>
  </si>
  <si>
    <t>ANAQUEL TIPO ESQUELETO DE 6 CHAROLAS 30 X 85 CAL. 22. 1 DE 8 PIEZAS</t>
  </si>
  <si>
    <t>ANAQUEL TIPO ESQUELETO DE 6 CHAROLAS 30 X 85 CAL. 22. 4 DE 8 PIEZAS</t>
  </si>
  <si>
    <t>ANAQUEL TIPO ESQUELETO DE 6 CHAROLAS 30 X 85 CAL. 22. 5 DE 8 PIEZAS</t>
  </si>
  <si>
    <t>ANAQUEL TIPO ESQUELETO DE 6 CHAROLAS 30 X 85 CAL. 22. 6 DE 8 PIEZAS</t>
  </si>
  <si>
    <t>ANAQUEL TIPO ESQUELETO DE 6 CHAROLAS 30 X 85 CAL. 22. 7 DE 8 PIEZAS</t>
  </si>
  <si>
    <t>ANAQUEL TIPO ESQUELETO DE 6 CHAROLAS 30 X 85 CAL. 22. 8 DE 8 PIEZAS</t>
  </si>
  <si>
    <t>SILLA DE VISITA DE TELA SML-102-V (DAR DE BAJA)</t>
  </si>
  <si>
    <t>ESTANTERIA DE METAL CALIBRE 20 CON 6 ENTREPAÑOS 30 X 84 X 2.20 MTS</t>
  </si>
  <si>
    <t>TRIPIE DE EXTENSION DE ALUMINIO DE TORNILLO 5/8"</t>
  </si>
  <si>
    <t>PODADORA MTD 21 RECOLECTOR DE PASTO ELEVADORES Y RUEDAS"</t>
  </si>
  <si>
    <t>RECEPCION FORMADA POR UN MODULO CONVEXO, FRENTE COMBINADO EN MENAMINA Y ALUMINIO, CUBIERTA DE CRISTAL</t>
  </si>
  <si>
    <t>CRUZETA DE MADERA PORTA BANDERA</t>
  </si>
  <si>
    <t>CABLEADO Y PONCHADO DE PUNTAS DE JUEGO, JUMPERS PARA PARCHEO</t>
  </si>
  <si>
    <t>COMPUTADORA HP PC 14-AC112LA</t>
  </si>
  <si>
    <t xml:space="preserve">COMPUTADORA HP </t>
  </si>
  <si>
    <t>COMPUTADORA HP</t>
  </si>
  <si>
    <t>MULTIFUNCIONAL HP</t>
  </si>
  <si>
    <t>Fecha</t>
  </si>
  <si>
    <t>Cant</t>
  </si>
  <si>
    <t>Responsable</t>
  </si>
  <si>
    <t>No. DE INVENT</t>
  </si>
  <si>
    <t>MICAELA MARQUEZ RIVERA</t>
  </si>
  <si>
    <t>CONCEPTOS LOS CUALES SE SOLICITO A LA JUNTA DE GOBIERNO DAR DE BAJA (EN LA VIGESIMA SEPTIMA REUNION ORDINARIA DEL 05 DE DICIEMBRE DE 2014</t>
  </si>
  <si>
    <t>ALEJANDRO PEREZ CRUZ</t>
  </si>
  <si>
    <t>ANDREA SAMANTHA SANCHEZ FUENTES</t>
  </si>
  <si>
    <t>DAVID SOLIS FLORES</t>
  </si>
  <si>
    <t>MARTIN APANGO RAMIREZ</t>
  </si>
  <si>
    <t>ROBERTO HERNANDEZ DOMINGUEZ</t>
  </si>
  <si>
    <t>CLAUDIA ALDAVE LOBATO</t>
  </si>
  <si>
    <t>VICTOR HUGO CAMACHO AGUAYO</t>
  </si>
  <si>
    <t>INDUSTRIAS RIVERA</t>
  </si>
  <si>
    <t>DULCE CORDERO SANCHEZ</t>
  </si>
  <si>
    <t>FRANCO IGNACIO ROJAS DIAZ</t>
  </si>
  <si>
    <t>CARLOS ENRIQUE RAMOS HERNANDEZ</t>
  </si>
  <si>
    <t>ROBERTO AGUILAR MARTINEZ</t>
  </si>
  <si>
    <t>JOSE LUIS FRAGOSO RODRIGUEZ</t>
  </si>
  <si>
    <t>DAGOBERTO MENA ROJAS</t>
  </si>
  <si>
    <t>MIGUEL ANGEL MARTINEZ CALVA</t>
  </si>
  <si>
    <t>LINDA BERENICE ORNELAS CARDONA</t>
  </si>
  <si>
    <t xml:space="preserve"> CUBIERTA EN MEL</t>
  </si>
  <si>
    <t>JESUS CARRO RODRIGUEZ</t>
  </si>
  <si>
    <t>MARIA ESTHER SOLANO CERVON</t>
  </si>
  <si>
    <t>ESTID CALDERON RODRIGUEZ</t>
  </si>
  <si>
    <t>DIEGO EDUARDO BOUCHAN CASTRO</t>
  </si>
  <si>
    <t>APOLONIA SANCHEZ SANCHEZ</t>
  </si>
  <si>
    <t>JOSÉ FRANCISCO JORGE SÁNCHEZ ROMERO</t>
  </si>
  <si>
    <t>ARLY ERIK GALLEGOS ESPINOSA</t>
  </si>
  <si>
    <t>ARISTEO AJUECH TEJADIO</t>
  </si>
  <si>
    <t>RODOLFO QUIROZ PAPAYANOPULOS</t>
  </si>
  <si>
    <t>HECTOR VALLADARES ROJAS</t>
  </si>
  <si>
    <t>JAVIER SANCHEZ DEGANTE</t>
  </si>
  <si>
    <t>RAYMUNDO AVILA RAMIREZ</t>
  </si>
  <si>
    <t>HECTOR CUAMATZI FLORES</t>
  </si>
  <si>
    <t>JOSE ANTONIO MALDONADO GALEOTE</t>
  </si>
  <si>
    <t>MIGUEL ANGEL MONTIEL SALDAÑA</t>
  </si>
  <si>
    <t>EDEN JUAREZ FLORES</t>
  </si>
  <si>
    <t>SERGIO PEREZ TORRES</t>
  </si>
  <si>
    <t>JOSÉ ANTONIO MARIO SANDOVAL AHUACTZIN</t>
  </si>
  <si>
    <t>TERESA DE JESUS CERDIO SOSA</t>
  </si>
  <si>
    <t>MARIA CONSOLACION CASTAÑEDA GARCIA</t>
  </si>
  <si>
    <t>MARCO ANTONIO MUÑOZ MUÑOZ</t>
  </si>
  <si>
    <t>NANCY RAMIREZ DIAZ</t>
  </si>
  <si>
    <t>ENRIQUE ORDAZ PINTOR</t>
  </si>
  <si>
    <t>JADIHEL MENA SAUCEDO</t>
  </si>
  <si>
    <t>RENE JAVIER ARENAS TAPIA</t>
  </si>
  <si>
    <t>REYNA LETICIA PEREZ RODRIGUEZ</t>
  </si>
  <si>
    <t>ELIZET ROMERO MANCILLA</t>
  </si>
  <si>
    <t>OFICINA DE JURIDICO</t>
  </si>
  <si>
    <t>MARIA TERESA CORONA LOAIZA</t>
  </si>
  <si>
    <t>FREDY TORRES GARCIA</t>
  </si>
  <si>
    <t>FRANCISCA PEÑA BARRERA</t>
  </si>
  <si>
    <t>JOSÉ DE JESÚS VÁZQUEZ CABRERA</t>
  </si>
  <si>
    <t>MARIA LILIA HERNANDEZ GONZALEZ</t>
  </si>
  <si>
    <t>14-AC112LA</t>
  </si>
  <si>
    <t>5CG60325LH</t>
  </si>
  <si>
    <t>5CG603326M</t>
  </si>
  <si>
    <t>DIRECCION GRNERAL</t>
  </si>
  <si>
    <t>BCM943142Y</t>
  </si>
  <si>
    <t>5CG5342BD8</t>
  </si>
  <si>
    <t>5CG5342FR4</t>
  </si>
  <si>
    <t>RECURSOS HUMANOS</t>
  </si>
  <si>
    <t>5CG5341WO4</t>
  </si>
  <si>
    <t>5CG5352DOP</t>
  </si>
  <si>
    <t>DEPARTAMENTO DE  CONSTRUCCIÓN</t>
  </si>
  <si>
    <t>5CG5336G4K</t>
  </si>
  <si>
    <t>DEPARTAMENTO DE CONSTRUCCIÓN</t>
  </si>
  <si>
    <t>5CG55292MB</t>
  </si>
  <si>
    <t>COLOR LASER JET PRO MEP M176N</t>
  </si>
  <si>
    <t>Cuenta Pública 2016</t>
  </si>
  <si>
    <t>BASICO 2016</t>
  </si>
  <si>
    <t>******3625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</si>
</sst>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General_)"/>
    <numFmt numFmtId="165" formatCode="0_ ;\-0\ "/>
  </numFmts>
  <fonts count="2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name val="Arial"/>
      <family val="2"/>
    </font>
    <font>
      <b/>
      <sz val="10"/>
      <color theme="1"/>
      <name val="Calibri"/>
      <family val="2"/>
      <scheme val="minor"/>
    </font>
    <font>
      <sz val="9"/>
      <color theme="0"/>
      <name val="Arial"/>
      <family val="2"/>
    </font>
    <font>
      <sz val="8"/>
      <color theme="1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9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64" fontId="3" fillId="0" borderId="0"/>
    <xf numFmtId="43" fontId="7" fillId="0" borderId="0" applyFont="0" applyFill="0" applyBorder="0" applyAlignment="0" applyProtection="0"/>
    <xf numFmtId="0" fontId="3" fillId="0" borderId="0"/>
    <xf numFmtId="0" fontId="7" fillId="0" borderId="0"/>
    <xf numFmtId="43" fontId="11" fillId="0" borderId="0" applyFont="0" applyFill="0" applyBorder="0" applyAlignment="0" applyProtection="0"/>
  </cellStyleXfs>
  <cellXfs count="141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8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9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11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wrapText="1"/>
    </xf>
    <xf numFmtId="14" fontId="8" fillId="0" borderId="0" xfId="0" applyNumberFormat="1" applyFont="1" applyAlignment="1">
      <alignment wrapText="1"/>
    </xf>
    <xf numFmtId="0" fontId="10" fillId="0" borderId="0" xfId="0" applyFont="1" applyFill="1"/>
    <xf numFmtId="0" fontId="14" fillId="0" borderId="0" xfId="0" applyFont="1"/>
    <xf numFmtId="0" fontId="14" fillId="4" borderId="0" xfId="0" applyFont="1" applyFill="1"/>
    <xf numFmtId="0" fontId="14" fillId="4" borderId="0" xfId="0" applyFont="1" applyFill="1" applyProtection="1"/>
    <xf numFmtId="0" fontId="2" fillId="4" borderId="0" xfId="3" applyFont="1" applyFill="1" applyBorder="1" applyAlignment="1" applyProtection="1">
      <alignment horizontal="center"/>
      <protection locked="0"/>
    </xf>
    <xf numFmtId="0" fontId="2" fillId="4" borderId="0" xfId="0" applyFont="1" applyFill="1" applyBorder="1" applyAlignment="1" applyProtection="1">
      <alignment horizontal="right"/>
      <protection locked="0"/>
    </xf>
    <xf numFmtId="0" fontId="5" fillId="4" borderId="4" xfId="0" applyNumberFormat="1" applyFont="1" applyFill="1" applyBorder="1" applyAlignment="1" applyProtection="1">
      <protection locked="0"/>
    </xf>
    <xf numFmtId="0" fontId="5" fillId="4" borderId="0" xfId="0" applyNumberFormat="1" applyFont="1" applyFill="1" applyBorder="1" applyAlignment="1" applyProtection="1">
      <protection locked="0"/>
    </xf>
    <xf numFmtId="0" fontId="14" fillId="4" borderId="0" xfId="0" applyFont="1" applyFill="1" applyProtection="1">
      <protection locked="0"/>
    </xf>
    <xf numFmtId="0" fontId="15" fillId="4" borderId="0" xfId="0" applyFont="1" applyFill="1" applyBorder="1" applyAlignment="1" applyProtection="1">
      <alignment horizontal="centerContinuous"/>
      <protection locked="0"/>
    </xf>
    <xf numFmtId="0" fontId="2" fillId="4" borderId="0" xfId="3" applyFont="1" applyFill="1" applyBorder="1" applyAlignment="1" applyProtection="1">
      <alignment horizontal="centerContinuous"/>
      <protection locked="0"/>
    </xf>
    <xf numFmtId="0" fontId="15" fillId="4" borderId="0" xfId="0" applyFont="1" applyFill="1" applyBorder="1" applyAlignment="1" applyProtection="1">
      <alignment horizontal="center"/>
      <protection locked="0"/>
    </xf>
    <xf numFmtId="0" fontId="5" fillId="4" borderId="0" xfId="3" applyFont="1" applyFill="1" applyBorder="1" applyAlignment="1" applyProtection="1">
      <alignment horizontal="center" vertical="center"/>
      <protection locked="0"/>
    </xf>
    <xf numFmtId="0" fontId="14" fillId="4" borderId="0" xfId="0" applyFont="1" applyFill="1" applyBorder="1" applyAlignment="1" applyProtection="1">
      <alignment horizontal="center"/>
      <protection locked="0"/>
    </xf>
    <xf numFmtId="0" fontId="14" fillId="4" borderId="0" xfId="0" applyFont="1" applyFill="1" applyBorder="1" applyProtection="1">
      <protection locked="0"/>
    </xf>
    <xf numFmtId="0" fontId="13" fillId="7" borderId="6" xfId="3" applyFont="1" applyFill="1" applyBorder="1" applyAlignment="1" applyProtection="1">
      <alignment horizontal="center" vertical="center"/>
    </xf>
    <xf numFmtId="0" fontId="13" fillId="7" borderId="8" xfId="3" applyFont="1" applyFill="1" applyBorder="1" applyAlignment="1" applyProtection="1">
      <alignment horizontal="center" vertical="center"/>
    </xf>
    <xf numFmtId="0" fontId="14" fillId="4" borderId="0" xfId="0" applyFont="1" applyFill="1" applyBorder="1" applyProtection="1"/>
    <xf numFmtId="0" fontId="14" fillId="4" borderId="1" xfId="0" applyFont="1" applyFill="1" applyBorder="1" applyAlignment="1" applyProtection="1">
      <protection locked="0"/>
    </xf>
    <xf numFmtId="0" fontId="2" fillId="4" borderId="0" xfId="3" applyFont="1" applyFill="1" applyBorder="1" applyAlignment="1" applyProtection="1">
      <alignment vertical="center"/>
      <protection locked="0"/>
    </xf>
    <xf numFmtId="0" fontId="14" fillId="0" borderId="2" xfId="0" applyFont="1" applyFill="1" applyBorder="1" applyAlignment="1" applyProtection="1">
      <protection locked="0"/>
    </xf>
    <xf numFmtId="0" fontId="5" fillId="4" borderId="1" xfId="0" applyFont="1" applyFill="1" applyBorder="1" applyAlignment="1" applyProtection="1">
      <alignment vertical="top"/>
      <protection locked="0"/>
    </xf>
    <xf numFmtId="0" fontId="5" fillId="4" borderId="0" xfId="0" applyFont="1" applyFill="1" applyBorder="1" applyAlignment="1" applyProtection="1">
      <alignment vertical="top"/>
      <protection locked="0"/>
    </xf>
    <xf numFmtId="0" fontId="5" fillId="4" borderId="15" xfId="0" applyFont="1" applyFill="1" applyBorder="1" applyAlignment="1" applyProtection="1">
      <alignment horizontal="left" vertical="top" wrapText="1"/>
      <protection locked="0"/>
    </xf>
    <xf numFmtId="3" fontId="5" fillId="4" borderId="0" xfId="2" applyNumberFormat="1" applyFont="1" applyFill="1" applyBorder="1" applyAlignment="1" applyProtection="1">
      <alignment horizontal="right" vertical="top"/>
      <protection locked="0"/>
    </xf>
    <xf numFmtId="0" fontId="14" fillId="4" borderId="2" xfId="0" applyFont="1" applyFill="1" applyBorder="1" applyAlignment="1" applyProtection="1">
      <alignment vertical="top"/>
      <protection locked="0"/>
    </xf>
    <xf numFmtId="0" fontId="5" fillId="4" borderId="1" xfId="0" applyFont="1" applyFill="1" applyBorder="1" applyAlignment="1" applyProtection="1">
      <alignment horizontal="center" vertical="top"/>
      <protection locked="0"/>
    </xf>
    <xf numFmtId="0" fontId="5" fillId="4" borderId="0" xfId="0" applyFont="1" applyFill="1" applyBorder="1" applyAlignment="1" applyProtection="1">
      <alignment horizontal="center" vertical="top"/>
      <protection locked="0"/>
    </xf>
    <xf numFmtId="0" fontId="16" fillId="4" borderId="3" xfId="0" applyFont="1" applyFill="1" applyBorder="1" applyAlignment="1" applyProtection="1">
      <alignment vertical="top"/>
      <protection locked="0"/>
    </xf>
    <xf numFmtId="0" fontId="16" fillId="4" borderId="4" xfId="0" applyFont="1" applyFill="1" applyBorder="1" applyAlignment="1" applyProtection="1">
      <alignment vertical="top"/>
      <protection locked="0"/>
    </xf>
    <xf numFmtId="0" fontId="16" fillId="4" borderId="16" xfId="0" applyFont="1" applyFill="1" applyBorder="1" applyAlignment="1" applyProtection="1">
      <alignment horizontal="left" vertical="top"/>
      <protection locked="0"/>
    </xf>
    <xf numFmtId="3" fontId="16" fillId="4" borderId="4" xfId="0" applyNumberFormat="1" applyFont="1" applyFill="1" applyBorder="1" applyAlignment="1" applyProtection="1">
      <alignment horizontal="right" vertical="top"/>
      <protection locked="0"/>
    </xf>
    <xf numFmtId="3" fontId="5" fillId="4" borderId="5" xfId="0" applyNumberFormat="1" applyFont="1" applyFill="1" applyBorder="1" applyAlignment="1" applyProtection="1">
      <alignment vertical="top"/>
      <protection locked="0"/>
    </xf>
    <xf numFmtId="0" fontId="5" fillId="4" borderId="0" xfId="0" applyFont="1" applyFill="1" applyAlignment="1" applyProtection="1">
      <alignment vertical="center"/>
      <protection locked="0"/>
    </xf>
    <xf numFmtId="0" fontId="5" fillId="4" borderId="0" xfId="0" applyFont="1" applyFill="1" applyAlignment="1" applyProtection="1">
      <alignment horizontal="right" vertical="top"/>
      <protection locked="0"/>
    </xf>
    <xf numFmtId="0" fontId="14" fillId="4" borderId="0" xfId="0" applyFont="1" applyFill="1" applyBorder="1" applyAlignment="1" applyProtection="1">
      <protection locked="0"/>
    </xf>
    <xf numFmtId="0" fontId="5" fillId="4" borderId="0" xfId="0" applyFont="1" applyFill="1" applyBorder="1" applyAlignment="1" applyProtection="1">
      <alignment vertical="top" wrapText="1"/>
      <protection locked="0"/>
    </xf>
    <xf numFmtId="0" fontId="2" fillId="4" borderId="4" xfId="0" applyNumberFormat="1" applyFont="1" applyFill="1" applyBorder="1" applyAlignment="1" applyProtection="1">
      <protection locked="0"/>
    </xf>
    <xf numFmtId="0" fontId="5" fillId="4" borderId="0" xfId="0" applyFont="1" applyFill="1" applyBorder="1" applyAlignment="1" applyProtection="1">
      <alignment vertical="center"/>
      <protection locked="0"/>
    </xf>
    <xf numFmtId="0" fontId="14" fillId="4" borderId="0" xfId="0" applyFont="1" applyFill="1" applyAlignment="1">
      <alignment vertical="center"/>
    </xf>
    <xf numFmtId="0" fontId="2" fillId="4" borderId="0" xfId="0" applyFont="1" applyFill="1" applyBorder="1" applyAlignment="1" applyProtection="1">
      <alignment horizontal="center" vertical="top"/>
      <protection locked="0"/>
    </xf>
    <xf numFmtId="0" fontId="14" fillId="4" borderId="14" xfId="0" applyFont="1" applyFill="1" applyBorder="1" applyAlignment="1">
      <alignment horizontal="center" vertical="center" wrapText="1"/>
    </xf>
    <xf numFmtId="0" fontId="14" fillId="4" borderId="28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5" fillId="4" borderId="15" xfId="0" applyFont="1" applyFill="1" applyBorder="1" applyAlignment="1" applyProtection="1">
      <alignment horizontal="center" vertical="center" wrapText="1"/>
      <protection locked="0"/>
    </xf>
    <xf numFmtId="3" fontId="5" fillId="4" borderId="0" xfId="2" applyNumberFormat="1" applyFont="1" applyFill="1" applyBorder="1" applyAlignment="1" applyProtection="1">
      <alignment horizontal="right" vertical="center"/>
      <protection locked="0"/>
    </xf>
    <xf numFmtId="3" fontId="2" fillId="4" borderId="0" xfId="2" applyNumberFormat="1" applyFont="1" applyFill="1" applyBorder="1" applyAlignment="1" applyProtection="1">
      <alignment horizontal="right" vertical="top"/>
      <protection locked="0"/>
    </xf>
    <xf numFmtId="0" fontId="2" fillId="4" borderId="15" xfId="0" applyFont="1" applyFill="1" applyBorder="1" applyAlignment="1" applyProtection="1">
      <alignment horizontal="left" vertical="top" wrapText="1"/>
      <protection locked="0"/>
    </xf>
    <xf numFmtId="0" fontId="12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justify" wrapText="1"/>
    </xf>
    <xf numFmtId="0" fontId="15" fillId="0" borderId="0" xfId="0" applyFont="1" applyAlignment="1">
      <alignment horizontal="center"/>
    </xf>
    <xf numFmtId="0" fontId="14" fillId="0" borderId="13" xfId="0" applyFont="1" applyBorder="1" applyAlignment="1">
      <alignment vertical="top" wrapText="1"/>
    </xf>
    <xf numFmtId="0" fontId="14" fillId="4" borderId="13" xfId="0" applyFont="1" applyFill="1" applyBorder="1" applyAlignment="1">
      <alignment horizontal="left" vertical="top" wrapText="1"/>
    </xf>
    <xf numFmtId="0" fontId="14" fillId="0" borderId="13" xfId="0" applyFont="1" applyBorder="1" applyAlignment="1">
      <alignment horizontal="center" vertical="top"/>
    </xf>
    <xf numFmtId="0" fontId="8" fillId="4" borderId="13" xfId="0" applyFont="1" applyFill="1" applyBorder="1" applyAlignment="1">
      <alignment horizontal="left" vertical="top" wrapText="1"/>
    </xf>
    <xf numFmtId="0" fontId="8" fillId="4" borderId="13" xfId="0" applyFont="1" applyFill="1" applyBorder="1" applyAlignment="1">
      <alignment horizontal="left" vertical="top"/>
    </xf>
    <xf numFmtId="0" fontId="14" fillId="0" borderId="13" xfId="0" applyFont="1" applyBorder="1" applyAlignment="1">
      <alignment horizontal="left" vertical="top"/>
    </xf>
    <xf numFmtId="0" fontId="8" fillId="0" borderId="13" xfId="0" applyFont="1" applyBorder="1" applyAlignment="1">
      <alignment horizontal="left" vertical="top"/>
    </xf>
    <xf numFmtId="0" fontId="10" fillId="0" borderId="0" xfId="0" applyFont="1" applyBorder="1"/>
    <xf numFmtId="0" fontId="2" fillId="4" borderId="15" xfId="0" applyFont="1" applyFill="1" applyBorder="1" applyAlignment="1" applyProtection="1">
      <alignment horizontal="right" vertical="top" wrapText="1"/>
      <protection locked="0"/>
    </xf>
    <xf numFmtId="3" fontId="13" fillId="4" borderId="0" xfId="2" applyNumberFormat="1" applyFont="1" applyFill="1" applyBorder="1" applyAlignment="1" applyProtection="1">
      <alignment horizontal="right" vertical="top"/>
      <protection locked="0"/>
    </xf>
    <xf numFmtId="3" fontId="18" fillId="4" borderId="0" xfId="2" applyNumberFormat="1" applyFont="1" applyFill="1" applyBorder="1" applyAlignment="1" applyProtection="1">
      <alignment horizontal="right" vertical="top"/>
      <protection locked="0"/>
    </xf>
    <xf numFmtId="0" fontId="14" fillId="0" borderId="13" xfId="0" applyFont="1" applyBorder="1" applyAlignment="1">
      <alignment vertical="center"/>
    </xf>
    <xf numFmtId="0" fontId="14" fillId="0" borderId="13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center" vertical="center"/>
    </xf>
    <xf numFmtId="0" fontId="14" fillId="0" borderId="13" xfId="0" applyFont="1" applyBorder="1" applyAlignment="1">
      <alignment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11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6" fillId="3" borderId="12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distributed" wrapText="1"/>
    </xf>
    <xf numFmtId="0" fontId="1" fillId="3" borderId="0" xfId="0" applyFont="1" applyFill="1" applyBorder="1" applyAlignment="1">
      <alignment horizontal="center" vertical="center" wrapText="1"/>
    </xf>
    <xf numFmtId="0" fontId="2" fillId="2" borderId="9" xfId="3" applyFont="1" applyFill="1" applyBorder="1" applyAlignment="1">
      <alignment horizontal="center" vertical="center"/>
    </xf>
    <xf numFmtId="0" fontId="2" fillId="2" borderId="10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5" fillId="4" borderId="0" xfId="0" applyFont="1" applyFill="1" applyBorder="1" applyAlignment="1" applyProtection="1">
      <alignment vertical="center" wrapText="1"/>
      <protection locked="0"/>
    </xf>
    <xf numFmtId="0" fontId="14" fillId="4" borderId="0" xfId="0" applyFont="1" applyFill="1" applyBorder="1" applyAlignment="1" applyProtection="1">
      <alignment wrapText="1"/>
      <protection locked="0"/>
    </xf>
    <xf numFmtId="0" fontId="2" fillId="4" borderId="0" xfId="0" applyFont="1" applyFill="1" applyBorder="1" applyAlignment="1" applyProtection="1">
      <alignment horizontal="center" vertical="center"/>
    </xf>
    <xf numFmtId="0" fontId="2" fillId="4" borderId="4" xfId="0" applyNumberFormat="1" applyFont="1" applyFill="1" applyBorder="1" applyAlignment="1" applyProtection="1">
      <alignment horizontal="center"/>
      <protection locked="0"/>
    </xf>
    <xf numFmtId="0" fontId="13" fillId="7" borderId="7" xfId="3" applyFont="1" applyFill="1" applyBorder="1" applyAlignment="1" applyProtection="1">
      <alignment horizontal="center" vertical="center"/>
    </xf>
    <xf numFmtId="0" fontId="13" fillId="7" borderId="6" xfId="3" applyFont="1" applyFill="1" applyBorder="1" applyAlignment="1" applyProtection="1">
      <alignment horizontal="center" vertical="center"/>
    </xf>
    <xf numFmtId="0" fontId="15" fillId="4" borderId="0" xfId="0" applyFont="1" applyFill="1" applyBorder="1" applyAlignment="1" applyProtection="1">
      <alignment horizontal="center" vertical="center"/>
    </xf>
    <xf numFmtId="0" fontId="13" fillId="8" borderId="17" xfId="0" applyFont="1" applyFill="1" applyBorder="1" applyAlignment="1">
      <alignment horizontal="center" vertical="center"/>
    </xf>
    <xf numFmtId="0" fontId="13" fillId="8" borderId="18" xfId="0" applyFont="1" applyFill="1" applyBorder="1" applyAlignment="1">
      <alignment horizontal="center" vertical="center"/>
    </xf>
    <xf numFmtId="0" fontId="13" fillId="8" borderId="19" xfId="0" applyFont="1" applyFill="1" applyBorder="1" applyAlignment="1">
      <alignment horizontal="center" vertical="center"/>
    </xf>
    <xf numFmtId="0" fontId="13" fillId="8" borderId="20" xfId="0" applyFont="1" applyFill="1" applyBorder="1" applyAlignment="1">
      <alignment horizontal="center" vertical="center"/>
    </xf>
    <xf numFmtId="0" fontId="13" fillId="8" borderId="0" xfId="0" applyFont="1" applyFill="1" applyBorder="1" applyAlignment="1">
      <alignment horizontal="center" vertical="center"/>
    </xf>
    <xf numFmtId="0" fontId="13" fillId="8" borderId="21" xfId="0" applyFont="1" applyFill="1" applyBorder="1" applyAlignment="1">
      <alignment horizontal="center" vertical="center"/>
    </xf>
    <xf numFmtId="0" fontId="13" fillId="8" borderId="22" xfId="0" applyFont="1" applyFill="1" applyBorder="1" applyAlignment="1">
      <alignment horizontal="center" vertical="center"/>
    </xf>
    <xf numFmtId="0" fontId="13" fillId="8" borderId="23" xfId="0" applyFont="1" applyFill="1" applyBorder="1" applyAlignment="1">
      <alignment horizontal="center" vertical="center"/>
    </xf>
    <xf numFmtId="0" fontId="13" fillId="8" borderId="24" xfId="0" applyFont="1" applyFill="1" applyBorder="1" applyAlignment="1">
      <alignment horizontal="center" vertical="center"/>
    </xf>
    <xf numFmtId="0" fontId="14" fillId="4" borderId="25" xfId="0" applyFont="1" applyFill="1" applyBorder="1" applyAlignment="1">
      <alignment horizontal="center" vertical="center" wrapText="1"/>
    </xf>
    <xf numFmtId="0" fontId="14" fillId="4" borderId="27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4" fillId="4" borderId="26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10" fillId="0" borderId="0" xfId="0" applyFont="1" applyBorder="1" applyAlignment="1">
      <alignment horizontal="center"/>
    </xf>
    <xf numFmtId="4" fontId="10" fillId="0" borderId="0" xfId="0" applyNumberFormat="1" applyFont="1" applyBorder="1"/>
    <xf numFmtId="0" fontId="19" fillId="0" borderId="0" xfId="0" applyFont="1" applyBorder="1" applyAlignment="1">
      <alignment horizontal="center"/>
    </xf>
    <xf numFmtId="0" fontId="19" fillId="0" borderId="0" xfId="0" applyFont="1" applyBorder="1"/>
    <xf numFmtId="0" fontId="17" fillId="0" borderId="0" xfId="0" applyFont="1" applyBorder="1" applyAlignment="1">
      <alignment horizontal="center"/>
    </xf>
    <xf numFmtId="0" fontId="20" fillId="9" borderId="0" xfId="0" applyFont="1" applyFill="1" applyBorder="1" applyAlignment="1">
      <alignment horizontal="center" vertical="center"/>
    </xf>
    <xf numFmtId="4" fontId="20" fillId="9" borderId="0" xfId="0" applyNumberFormat="1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14" fontId="19" fillId="0" borderId="13" xfId="0" applyNumberFormat="1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4" fontId="19" fillId="0" borderId="13" xfId="0" applyNumberFormat="1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 wrapText="1"/>
    </xf>
    <xf numFmtId="14" fontId="19" fillId="4" borderId="13" xfId="0" applyNumberFormat="1" applyFont="1" applyFill="1" applyBorder="1" applyAlignment="1">
      <alignment horizontal="center" vertical="center" wrapText="1"/>
    </xf>
    <xf numFmtId="0" fontId="19" fillId="4" borderId="13" xfId="0" applyFont="1" applyFill="1" applyBorder="1" applyAlignment="1">
      <alignment horizontal="center" vertical="center" wrapText="1"/>
    </xf>
    <xf numFmtId="4" fontId="19" fillId="4" borderId="13" xfId="0" applyNumberFormat="1" applyFont="1" applyFill="1" applyBorder="1" applyAlignment="1">
      <alignment horizontal="center" vertical="center" wrapText="1"/>
    </xf>
    <xf numFmtId="0" fontId="21" fillId="10" borderId="0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1" fillId="8" borderId="0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horizontal="center" vertical="center"/>
    </xf>
    <xf numFmtId="1" fontId="19" fillId="4" borderId="13" xfId="0" applyNumberFormat="1" applyFont="1" applyFill="1" applyBorder="1" applyAlignment="1">
      <alignment horizontal="center" vertical="center" wrapText="1"/>
    </xf>
    <xf numFmtId="3" fontId="19" fillId="4" borderId="13" xfId="0" applyNumberFormat="1" applyFont="1" applyFill="1" applyBorder="1" applyAlignment="1">
      <alignment horizontal="center" vertical="center" wrapText="1"/>
    </xf>
    <xf numFmtId="0" fontId="19" fillId="0" borderId="0" xfId="0" applyFont="1" applyBorder="1" applyAlignment="1">
      <alignment wrapText="1"/>
    </xf>
    <xf numFmtId="4" fontId="19" fillId="0" borderId="0" xfId="0" applyNumberFormat="1" applyFont="1" applyBorder="1"/>
  </cellXfs>
  <cellStyles count="6">
    <cellStyle name="=C:\WINNT\SYSTEM32\COMMAND.COM" xfId="1"/>
    <cellStyle name="Millares" xfId="2" builtinId="3"/>
    <cellStyle name="Millares 2" xfId="5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379119</xdr:colOff>
      <xdr:row>1</xdr:row>
      <xdr:rowOff>22855</xdr:rowOff>
    </xdr:from>
    <xdr:to>
      <xdr:col>2</xdr:col>
      <xdr:colOff>1298090</xdr:colOff>
      <xdr:row>5</xdr:row>
      <xdr:rowOff>99060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9119" y="165730"/>
          <a:ext cx="1909571" cy="723905"/>
        </a:xfrm>
        <a:prstGeom prst="rect">
          <a:avLst/>
        </a:prstGeom>
      </xdr:spPr>
    </xdr:pic>
    <xdr:clientData/>
  </xdr:twoCellAnchor>
  <xdr:twoCellAnchor editAs="oneCell">
    <xdr:from>
      <xdr:col>7</xdr:col>
      <xdr:colOff>2080260</xdr:colOff>
      <xdr:row>1</xdr:row>
      <xdr:rowOff>26990</xdr:rowOff>
    </xdr:from>
    <xdr:to>
      <xdr:col>9</xdr:col>
      <xdr:colOff>631230</xdr:colOff>
      <xdr:row>5</xdr:row>
      <xdr:rowOff>7620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81560" y="169865"/>
          <a:ext cx="1779945" cy="6283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 x14ac:dyDescent="0.25"/>
  <cols>
    <col min="4" max="5" width="11.42578125" style="7"/>
  </cols>
  <sheetData>
    <row r="2" spans="1:5" x14ac:dyDescent="0.25">
      <c r="A2" s="88" t="s">
        <v>1</v>
      </c>
      <c r="B2" s="88"/>
      <c r="C2" s="88"/>
      <c r="D2" s="88"/>
      <c r="E2" s="13" t="e">
        <f>#REF!</f>
        <v>#REF!</v>
      </c>
    </row>
    <row r="3" spans="1:5" x14ac:dyDescent="0.25">
      <c r="A3" s="88" t="s">
        <v>3</v>
      </c>
      <c r="B3" s="88"/>
      <c r="C3" s="88"/>
      <c r="D3" s="88"/>
      <c r="E3" s="13" t="e">
        <f>#REF!</f>
        <v>#REF!</v>
      </c>
    </row>
    <row r="4" spans="1:5" x14ac:dyDescent="0.25">
      <c r="A4" s="88" t="s">
        <v>2</v>
      </c>
      <c r="B4" s="88"/>
      <c r="C4" s="88"/>
      <c r="D4" s="88"/>
      <c r="E4" s="14"/>
    </row>
    <row r="5" spans="1:5" x14ac:dyDescent="0.25">
      <c r="A5" s="88" t="s">
        <v>71</v>
      </c>
      <c r="B5" s="88"/>
      <c r="C5" s="88"/>
      <c r="D5" s="88"/>
      <c r="E5" t="s">
        <v>69</v>
      </c>
    </row>
    <row r="6" spans="1:5" x14ac:dyDescent="0.25">
      <c r="A6" s="6"/>
      <c r="B6" s="6"/>
      <c r="C6" s="93" t="s">
        <v>4</v>
      </c>
      <c r="D6" s="93"/>
      <c r="E6" s="1">
        <v>2013</v>
      </c>
    </row>
    <row r="7" spans="1:5" x14ac:dyDescent="0.25">
      <c r="A7" s="89" t="s">
        <v>67</v>
      </c>
      <c r="B7" s="87" t="s">
        <v>7</v>
      </c>
      <c r="C7" s="83" t="s">
        <v>9</v>
      </c>
      <c r="D7" s="83"/>
      <c r="E7" s="8" t="e">
        <f>#REF!</f>
        <v>#REF!</v>
      </c>
    </row>
    <row r="8" spans="1:5" x14ac:dyDescent="0.25">
      <c r="A8" s="89"/>
      <c r="B8" s="87"/>
      <c r="C8" s="83" t="s">
        <v>11</v>
      </c>
      <c r="D8" s="83"/>
      <c r="E8" s="8" t="e">
        <f>#REF!</f>
        <v>#REF!</v>
      </c>
    </row>
    <row r="9" spans="1:5" x14ac:dyDescent="0.25">
      <c r="A9" s="89"/>
      <c r="B9" s="87"/>
      <c r="C9" s="83" t="s">
        <v>13</v>
      </c>
      <c r="D9" s="83"/>
      <c r="E9" s="8" t="e">
        <f>#REF!</f>
        <v>#REF!</v>
      </c>
    </row>
    <row r="10" spans="1:5" x14ac:dyDescent="0.25">
      <c r="A10" s="89"/>
      <c r="B10" s="87"/>
      <c r="C10" s="83" t="s">
        <v>15</v>
      </c>
      <c r="D10" s="83"/>
      <c r="E10" s="8" t="e">
        <f>#REF!</f>
        <v>#REF!</v>
      </c>
    </row>
    <row r="11" spans="1:5" x14ac:dyDescent="0.25">
      <c r="A11" s="89"/>
      <c r="B11" s="87"/>
      <c r="C11" s="83" t="s">
        <v>17</v>
      </c>
      <c r="D11" s="83"/>
      <c r="E11" s="8" t="e">
        <f>#REF!</f>
        <v>#REF!</v>
      </c>
    </row>
    <row r="12" spans="1:5" x14ac:dyDescent="0.25">
      <c r="A12" s="89"/>
      <c r="B12" s="87"/>
      <c r="C12" s="83" t="s">
        <v>19</v>
      </c>
      <c r="D12" s="83"/>
      <c r="E12" s="8" t="e">
        <f>#REF!</f>
        <v>#REF!</v>
      </c>
    </row>
    <row r="13" spans="1:5" x14ac:dyDescent="0.25">
      <c r="A13" s="89"/>
      <c r="B13" s="87"/>
      <c r="C13" s="83" t="s">
        <v>21</v>
      </c>
      <c r="D13" s="83"/>
      <c r="E13" s="8" t="e">
        <f>#REF!</f>
        <v>#REF!</v>
      </c>
    </row>
    <row r="14" spans="1:5" ht="15.75" thickBot="1" x14ac:dyDescent="0.3">
      <c r="A14" s="89"/>
      <c r="B14" s="4"/>
      <c r="C14" s="84" t="s">
        <v>24</v>
      </c>
      <c r="D14" s="84"/>
      <c r="E14" s="9" t="e">
        <f>#REF!</f>
        <v>#REF!</v>
      </c>
    </row>
    <row r="15" spans="1:5" x14ac:dyDescent="0.25">
      <c r="A15" s="89"/>
      <c r="B15" s="87" t="s">
        <v>26</v>
      </c>
      <c r="C15" s="83" t="s">
        <v>28</v>
      </c>
      <c r="D15" s="83"/>
      <c r="E15" s="8" t="e">
        <f>#REF!</f>
        <v>#REF!</v>
      </c>
    </row>
    <row r="16" spans="1:5" x14ac:dyDescent="0.25">
      <c r="A16" s="89"/>
      <c r="B16" s="87"/>
      <c r="C16" s="83" t="s">
        <v>30</v>
      </c>
      <c r="D16" s="83"/>
      <c r="E16" s="8" t="e">
        <f>#REF!</f>
        <v>#REF!</v>
      </c>
    </row>
    <row r="17" spans="1:5" x14ac:dyDescent="0.25">
      <c r="A17" s="89"/>
      <c r="B17" s="87"/>
      <c r="C17" s="83" t="s">
        <v>32</v>
      </c>
      <c r="D17" s="83"/>
      <c r="E17" s="8" t="e">
        <f>#REF!</f>
        <v>#REF!</v>
      </c>
    </row>
    <row r="18" spans="1:5" x14ac:dyDescent="0.25">
      <c r="A18" s="89"/>
      <c r="B18" s="87"/>
      <c r="C18" s="83" t="s">
        <v>34</v>
      </c>
      <c r="D18" s="83"/>
      <c r="E18" s="8" t="e">
        <f>#REF!</f>
        <v>#REF!</v>
      </c>
    </row>
    <row r="19" spans="1:5" x14ac:dyDescent="0.25">
      <c r="A19" s="89"/>
      <c r="B19" s="87"/>
      <c r="C19" s="83" t="s">
        <v>36</v>
      </c>
      <c r="D19" s="83"/>
      <c r="E19" s="8" t="e">
        <f>#REF!</f>
        <v>#REF!</v>
      </c>
    </row>
    <row r="20" spans="1:5" x14ac:dyDescent="0.25">
      <c r="A20" s="89"/>
      <c r="B20" s="87"/>
      <c r="C20" s="83" t="s">
        <v>38</v>
      </c>
      <c r="D20" s="83"/>
      <c r="E20" s="8" t="e">
        <f>#REF!</f>
        <v>#REF!</v>
      </c>
    </row>
    <row r="21" spans="1:5" x14ac:dyDescent="0.25">
      <c r="A21" s="89"/>
      <c r="B21" s="87"/>
      <c r="C21" s="83" t="s">
        <v>40</v>
      </c>
      <c r="D21" s="83"/>
      <c r="E21" s="8" t="e">
        <f>#REF!</f>
        <v>#REF!</v>
      </c>
    </row>
    <row r="22" spans="1:5" x14ac:dyDescent="0.25">
      <c r="A22" s="89"/>
      <c r="B22" s="87"/>
      <c r="C22" s="83" t="s">
        <v>41</v>
      </c>
      <c r="D22" s="83"/>
      <c r="E22" s="8" t="e">
        <f>#REF!</f>
        <v>#REF!</v>
      </c>
    </row>
    <row r="23" spans="1:5" x14ac:dyDescent="0.25">
      <c r="A23" s="89"/>
      <c r="B23" s="87"/>
      <c r="C23" s="83" t="s">
        <v>43</v>
      </c>
      <c r="D23" s="83"/>
      <c r="E23" s="8" t="e">
        <f>#REF!</f>
        <v>#REF!</v>
      </c>
    </row>
    <row r="24" spans="1:5" ht="15.75" thickBot="1" x14ac:dyDescent="0.3">
      <c r="A24" s="89"/>
      <c r="B24" s="4"/>
      <c r="C24" s="84" t="s">
        <v>45</v>
      </c>
      <c r="D24" s="84"/>
      <c r="E24" s="9" t="e">
        <f>#REF!</f>
        <v>#REF!</v>
      </c>
    </row>
    <row r="25" spans="1:5" ht="15.75" thickBot="1" x14ac:dyDescent="0.3">
      <c r="A25" s="89"/>
      <c r="B25" s="2"/>
      <c r="C25" s="84" t="s">
        <v>47</v>
      </c>
      <c r="D25" s="84"/>
      <c r="E25" s="9" t="e">
        <f>#REF!</f>
        <v>#REF!</v>
      </c>
    </row>
    <row r="26" spans="1:5" x14ac:dyDescent="0.25">
      <c r="A26" s="89" t="s">
        <v>68</v>
      </c>
      <c r="B26" s="87" t="s">
        <v>8</v>
      </c>
      <c r="C26" s="83" t="s">
        <v>10</v>
      </c>
      <c r="D26" s="83"/>
      <c r="E26" s="8" t="e">
        <f>#REF!</f>
        <v>#REF!</v>
      </c>
    </row>
    <row r="27" spans="1:5" x14ac:dyDescent="0.25">
      <c r="A27" s="89"/>
      <c r="B27" s="87"/>
      <c r="C27" s="83" t="s">
        <v>12</v>
      </c>
      <c r="D27" s="83"/>
      <c r="E27" s="8" t="e">
        <f>#REF!</f>
        <v>#REF!</v>
      </c>
    </row>
    <row r="28" spans="1:5" x14ac:dyDescent="0.25">
      <c r="A28" s="89"/>
      <c r="B28" s="87"/>
      <c r="C28" s="83" t="s">
        <v>14</v>
      </c>
      <c r="D28" s="83"/>
      <c r="E28" s="8" t="e">
        <f>#REF!</f>
        <v>#REF!</v>
      </c>
    </row>
    <row r="29" spans="1:5" x14ac:dyDescent="0.25">
      <c r="A29" s="89"/>
      <c r="B29" s="87"/>
      <c r="C29" s="83" t="s">
        <v>16</v>
      </c>
      <c r="D29" s="83"/>
      <c r="E29" s="8" t="e">
        <f>#REF!</f>
        <v>#REF!</v>
      </c>
    </row>
    <row r="30" spans="1:5" x14ac:dyDescent="0.25">
      <c r="A30" s="89"/>
      <c r="B30" s="87"/>
      <c r="C30" s="83" t="s">
        <v>18</v>
      </c>
      <c r="D30" s="83"/>
      <c r="E30" s="8" t="e">
        <f>#REF!</f>
        <v>#REF!</v>
      </c>
    </row>
    <row r="31" spans="1:5" x14ac:dyDescent="0.25">
      <c r="A31" s="89"/>
      <c r="B31" s="87"/>
      <c r="C31" s="83" t="s">
        <v>20</v>
      </c>
      <c r="D31" s="83"/>
      <c r="E31" s="8" t="e">
        <f>#REF!</f>
        <v>#REF!</v>
      </c>
    </row>
    <row r="32" spans="1:5" x14ac:dyDescent="0.25">
      <c r="A32" s="89"/>
      <c r="B32" s="87"/>
      <c r="C32" s="83" t="s">
        <v>22</v>
      </c>
      <c r="D32" s="83"/>
      <c r="E32" s="8" t="e">
        <f>#REF!</f>
        <v>#REF!</v>
      </c>
    </row>
    <row r="33" spans="1:5" x14ac:dyDescent="0.25">
      <c r="A33" s="89"/>
      <c r="B33" s="87"/>
      <c r="C33" s="83" t="s">
        <v>23</v>
      </c>
      <c r="D33" s="83"/>
      <c r="E33" s="8" t="e">
        <f>#REF!</f>
        <v>#REF!</v>
      </c>
    </row>
    <row r="34" spans="1:5" ht="15.75" thickBot="1" x14ac:dyDescent="0.3">
      <c r="A34" s="89"/>
      <c r="B34" s="4"/>
      <c r="C34" s="84" t="s">
        <v>25</v>
      </c>
      <c r="D34" s="84"/>
      <c r="E34" s="9" t="e">
        <f>#REF!</f>
        <v>#REF!</v>
      </c>
    </row>
    <row r="35" spans="1:5" x14ac:dyDescent="0.25">
      <c r="A35" s="89"/>
      <c r="B35" s="87" t="s">
        <v>27</v>
      </c>
      <c r="C35" s="83" t="s">
        <v>29</v>
      </c>
      <c r="D35" s="83"/>
      <c r="E35" s="8" t="e">
        <f>#REF!</f>
        <v>#REF!</v>
      </c>
    </row>
    <row r="36" spans="1:5" x14ac:dyDescent="0.25">
      <c r="A36" s="89"/>
      <c r="B36" s="87"/>
      <c r="C36" s="83" t="s">
        <v>31</v>
      </c>
      <c r="D36" s="83"/>
      <c r="E36" s="8" t="e">
        <f>#REF!</f>
        <v>#REF!</v>
      </c>
    </row>
    <row r="37" spans="1:5" x14ac:dyDescent="0.25">
      <c r="A37" s="89"/>
      <c r="B37" s="87"/>
      <c r="C37" s="83" t="s">
        <v>33</v>
      </c>
      <c r="D37" s="83"/>
      <c r="E37" s="8" t="e">
        <f>#REF!</f>
        <v>#REF!</v>
      </c>
    </row>
    <row r="38" spans="1:5" x14ac:dyDescent="0.25">
      <c r="A38" s="89"/>
      <c r="B38" s="87"/>
      <c r="C38" s="83" t="s">
        <v>35</v>
      </c>
      <c r="D38" s="83"/>
      <c r="E38" s="8" t="e">
        <f>#REF!</f>
        <v>#REF!</v>
      </c>
    </row>
    <row r="39" spans="1:5" x14ac:dyDescent="0.25">
      <c r="A39" s="89"/>
      <c r="B39" s="87"/>
      <c r="C39" s="83" t="s">
        <v>37</v>
      </c>
      <c r="D39" s="83"/>
      <c r="E39" s="8" t="e">
        <f>#REF!</f>
        <v>#REF!</v>
      </c>
    </row>
    <row r="40" spans="1:5" x14ac:dyDescent="0.25">
      <c r="A40" s="89"/>
      <c r="B40" s="87"/>
      <c r="C40" s="83" t="s">
        <v>39</v>
      </c>
      <c r="D40" s="83"/>
      <c r="E40" s="8" t="e">
        <f>#REF!</f>
        <v>#REF!</v>
      </c>
    </row>
    <row r="41" spans="1:5" ht="15.75" thickBot="1" x14ac:dyDescent="0.3">
      <c r="A41" s="89"/>
      <c r="B41" s="2"/>
      <c r="C41" s="84" t="s">
        <v>42</v>
      </c>
      <c r="D41" s="84"/>
      <c r="E41" s="9" t="e">
        <f>#REF!</f>
        <v>#REF!</v>
      </c>
    </row>
    <row r="42" spans="1:5" ht="15.75" thickBot="1" x14ac:dyDescent="0.3">
      <c r="A42" s="89"/>
      <c r="B42" s="2"/>
      <c r="C42" s="84" t="s">
        <v>44</v>
      </c>
      <c r="D42" s="84"/>
      <c r="E42" s="9" t="e">
        <f>#REF!</f>
        <v>#REF!</v>
      </c>
    </row>
    <row r="43" spans="1:5" x14ac:dyDescent="0.25">
      <c r="A43" s="3"/>
      <c r="B43" s="87" t="s">
        <v>46</v>
      </c>
      <c r="C43" s="85" t="s">
        <v>48</v>
      </c>
      <c r="D43" s="85"/>
      <c r="E43" s="10" t="e">
        <f>#REF!</f>
        <v>#REF!</v>
      </c>
    </row>
    <row r="44" spans="1:5" x14ac:dyDescent="0.25">
      <c r="A44" s="3"/>
      <c r="B44" s="87"/>
      <c r="C44" s="83" t="s">
        <v>49</v>
      </c>
      <c r="D44" s="83"/>
      <c r="E44" s="8" t="e">
        <f>#REF!</f>
        <v>#REF!</v>
      </c>
    </row>
    <row r="45" spans="1:5" x14ac:dyDescent="0.25">
      <c r="A45" s="3"/>
      <c r="B45" s="87"/>
      <c r="C45" s="83" t="s">
        <v>50</v>
      </c>
      <c r="D45" s="83"/>
      <c r="E45" s="8" t="e">
        <f>#REF!</f>
        <v>#REF!</v>
      </c>
    </row>
    <row r="46" spans="1:5" x14ac:dyDescent="0.25">
      <c r="A46" s="3"/>
      <c r="B46" s="87"/>
      <c r="C46" s="83" t="s">
        <v>51</v>
      </c>
      <c r="D46" s="83"/>
      <c r="E46" s="8" t="e">
        <f>#REF!</f>
        <v>#REF!</v>
      </c>
    </row>
    <row r="47" spans="1:5" x14ac:dyDescent="0.25">
      <c r="A47" s="3"/>
      <c r="B47" s="87"/>
      <c r="C47" s="85" t="s">
        <v>52</v>
      </c>
      <c r="D47" s="85"/>
      <c r="E47" s="10" t="e">
        <f>#REF!</f>
        <v>#REF!</v>
      </c>
    </row>
    <row r="48" spans="1:5" x14ac:dyDescent="0.25">
      <c r="A48" s="3"/>
      <c r="B48" s="87"/>
      <c r="C48" s="83" t="s">
        <v>53</v>
      </c>
      <c r="D48" s="83"/>
      <c r="E48" s="8" t="e">
        <f>#REF!</f>
        <v>#REF!</v>
      </c>
    </row>
    <row r="49" spans="1:5" x14ac:dyDescent="0.25">
      <c r="A49" s="3"/>
      <c r="B49" s="87"/>
      <c r="C49" s="83" t="s">
        <v>54</v>
      </c>
      <c r="D49" s="83"/>
      <c r="E49" s="8" t="e">
        <f>#REF!</f>
        <v>#REF!</v>
      </c>
    </row>
    <row r="50" spans="1:5" x14ac:dyDescent="0.25">
      <c r="A50" s="3"/>
      <c r="B50" s="87"/>
      <c r="C50" s="83" t="s">
        <v>55</v>
      </c>
      <c r="D50" s="83"/>
      <c r="E50" s="8" t="e">
        <f>#REF!</f>
        <v>#REF!</v>
      </c>
    </row>
    <row r="51" spans="1:5" x14ac:dyDescent="0.25">
      <c r="A51" s="3"/>
      <c r="B51" s="87"/>
      <c r="C51" s="83" t="s">
        <v>56</v>
      </c>
      <c r="D51" s="83"/>
      <c r="E51" s="8" t="e">
        <f>#REF!</f>
        <v>#REF!</v>
      </c>
    </row>
    <row r="52" spans="1:5" x14ac:dyDescent="0.25">
      <c r="A52" s="3"/>
      <c r="B52" s="87"/>
      <c r="C52" s="83" t="s">
        <v>57</v>
      </c>
      <c r="D52" s="83"/>
      <c r="E52" s="8" t="e">
        <f>#REF!</f>
        <v>#REF!</v>
      </c>
    </row>
    <row r="53" spans="1:5" x14ac:dyDescent="0.25">
      <c r="A53" s="3"/>
      <c r="B53" s="87"/>
      <c r="C53" s="85" t="s">
        <v>58</v>
      </c>
      <c r="D53" s="85"/>
      <c r="E53" s="10" t="e">
        <f>#REF!</f>
        <v>#REF!</v>
      </c>
    </row>
    <row r="54" spans="1:5" x14ac:dyDescent="0.25">
      <c r="A54" s="3"/>
      <c r="B54" s="87"/>
      <c r="C54" s="83" t="s">
        <v>59</v>
      </c>
      <c r="D54" s="83"/>
      <c r="E54" s="8" t="e">
        <f>#REF!</f>
        <v>#REF!</v>
      </c>
    </row>
    <row r="55" spans="1:5" x14ac:dyDescent="0.25">
      <c r="A55" s="3"/>
      <c r="B55" s="87"/>
      <c r="C55" s="83" t="s">
        <v>60</v>
      </c>
      <c r="D55" s="83"/>
      <c r="E55" s="8" t="e">
        <f>#REF!</f>
        <v>#REF!</v>
      </c>
    </row>
    <row r="56" spans="1:5" ht="15.75" thickBot="1" x14ac:dyDescent="0.3">
      <c r="A56" s="3"/>
      <c r="B56" s="87"/>
      <c r="C56" s="84" t="s">
        <v>61</v>
      </c>
      <c r="D56" s="84"/>
      <c r="E56" s="9" t="e">
        <f>#REF!</f>
        <v>#REF!</v>
      </c>
    </row>
    <row r="57" spans="1:5" ht="15.75" thickBot="1" x14ac:dyDescent="0.3">
      <c r="A57" s="3"/>
      <c r="B57" s="2"/>
      <c r="C57" s="84" t="s">
        <v>62</v>
      </c>
      <c r="D57" s="84"/>
      <c r="E57" s="9" t="e">
        <f>#REF!</f>
        <v>#REF!</v>
      </c>
    </row>
    <row r="58" spans="1:5" x14ac:dyDescent="0.25">
      <c r="A58" s="3"/>
      <c r="B58" s="2"/>
      <c r="C58" s="93" t="s">
        <v>4</v>
      </c>
      <c r="D58" s="93"/>
      <c r="E58" s="1">
        <v>2012</v>
      </c>
    </row>
    <row r="59" spans="1:5" x14ac:dyDescent="0.25">
      <c r="A59" s="89" t="s">
        <v>67</v>
      </c>
      <c r="B59" s="87" t="s">
        <v>7</v>
      </c>
      <c r="C59" s="83" t="s">
        <v>9</v>
      </c>
      <c r="D59" s="83"/>
      <c r="E59" s="8" t="e">
        <f>#REF!</f>
        <v>#REF!</v>
      </c>
    </row>
    <row r="60" spans="1:5" x14ac:dyDescent="0.25">
      <c r="A60" s="89"/>
      <c r="B60" s="87"/>
      <c r="C60" s="83" t="s">
        <v>11</v>
      </c>
      <c r="D60" s="83"/>
      <c r="E60" s="8" t="e">
        <f>#REF!</f>
        <v>#REF!</v>
      </c>
    </row>
    <row r="61" spans="1:5" x14ac:dyDescent="0.25">
      <c r="A61" s="89"/>
      <c r="B61" s="87"/>
      <c r="C61" s="83" t="s">
        <v>13</v>
      </c>
      <c r="D61" s="83"/>
      <c r="E61" s="8" t="e">
        <f>#REF!</f>
        <v>#REF!</v>
      </c>
    </row>
    <row r="62" spans="1:5" x14ac:dyDescent="0.25">
      <c r="A62" s="89"/>
      <c r="B62" s="87"/>
      <c r="C62" s="83" t="s">
        <v>15</v>
      </c>
      <c r="D62" s="83"/>
      <c r="E62" s="8" t="e">
        <f>#REF!</f>
        <v>#REF!</v>
      </c>
    </row>
    <row r="63" spans="1:5" x14ac:dyDescent="0.25">
      <c r="A63" s="89"/>
      <c r="B63" s="87"/>
      <c r="C63" s="83" t="s">
        <v>17</v>
      </c>
      <c r="D63" s="83"/>
      <c r="E63" s="8" t="e">
        <f>#REF!</f>
        <v>#REF!</v>
      </c>
    </row>
    <row r="64" spans="1:5" x14ac:dyDescent="0.25">
      <c r="A64" s="89"/>
      <c r="B64" s="87"/>
      <c r="C64" s="83" t="s">
        <v>19</v>
      </c>
      <c r="D64" s="83"/>
      <c r="E64" s="8" t="e">
        <f>#REF!</f>
        <v>#REF!</v>
      </c>
    </row>
    <row r="65" spans="1:5" x14ac:dyDescent="0.25">
      <c r="A65" s="89"/>
      <c r="B65" s="87"/>
      <c r="C65" s="83" t="s">
        <v>21</v>
      </c>
      <c r="D65" s="83"/>
      <c r="E65" s="8" t="e">
        <f>#REF!</f>
        <v>#REF!</v>
      </c>
    </row>
    <row r="66" spans="1:5" ht="15.75" thickBot="1" x14ac:dyDescent="0.3">
      <c r="A66" s="89"/>
      <c r="B66" s="4"/>
      <c r="C66" s="84" t="s">
        <v>24</v>
      </c>
      <c r="D66" s="84"/>
      <c r="E66" s="9" t="e">
        <f>#REF!</f>
        <v>#REF!</v>
      </c>
    </row>
    <row r="67" spans="1:5" x14ac:dyDescent="0.25">
      <c r="A67" s="89"/>
      <c r="B67" s="87" t="s">
        <v>26</v>
      </c>
      <c r="C67" s="83" t="s">
        <v>28</v>
      </c>
      <c r="D67" s="83"/>
      <c r="E67" s="8" t="e">
        <f>#REF!</f>
        <v>#REF!</v>
      </c>
    </row>
    <row r="68" spans="1:5" x14ac:dyDescent="0.25">
      <c r="A68" s="89"/>
      <c r="B68" s="87"/>
      <c r="C68" s="83" t="s">
        <v>30</v>
      </c>
      <c r="D68" s="83"/>
      <c r="E68" s="8" t="e">
        <f>#REF!</f>
        <v>#REF!</v>
      </c>
    </row>
    <row r="69" spans="1:5" x14ac:dyDescent="0.25">
      <c r="A69" s="89"/>
      <c r="B69" s="87"/>
      <c r="C69" s="83" t="s">
        <v>32</v>
      </c>
      <c r="D69" s="83"/>
      <c r="E69" s="8" t="e">
        <f>#REF!</f>
        <v>#REF!</v>
      </c>
    </row>
    <row r="70" spans="1:5" x14ac:dyDescent="0.25">
      <c r="A70" s="89"/>
      <c r="B70" s="87"/>
      <c r="C70" s="83" t="s">
        <v>34</v>
      </c>
      <c r="D70" s="83"/>
      <c r="E70" s="8" t="e">
        <f>#REF!</f>
        <v>#REF!</v>
      </c>
    </row>
    <row r="71" spans="1:5" x14ac:dyDescent="0.25">
      <c r="A71" s="89"/>
      <c r="B71" s="87"/>
      <c r="C71" s="83" t="s">
        <v>36</v>
      </c>
      <c r="D71" s="83"/>
      <c r="E71" s="8" t="e">
        <f>#REF!</f>
        <v>#REF!</v>
      </c>
    </row>
    <row r="72" spans="1:5" x14ac:dyDescent="0.25">
      <c r="A72" s="89"/>
      <c r="B72" s="87"/>
      <c r="C72" s="83" t="s">
        <v>38</v>
      </c>
      <c r="D72" s="83"/>
      <c r="E72" s="8" t="e">
        <f>#REF!</f>
        <v>#REF!</v>
      </c>
    </row>
    <row r="73" spans="1:5" x14ac:dyDescent="0.25">
      <c r="A73" s="89"/>
      <c r="B73" s="87"/>
      <c r="C73" s="83" t="s">
        <v>40</v>
      </c>
      <c r="D73" s="83"/>
      <c r="E73" s="8" t="e">
        <f>#REF!</f>
        <v>#REF!</v>
      </c>
    </row>
    <row r="74" spans="1:5" x14ac:dyDescent="0.25">
      <c r="A74" s="89"/>
      <c r="B74" s="87"/>
      <c r="C74" s="83" t="s">
        <v>41</v>
      </c>
      <c r="D74" s="83"/>
      <c r="E74" s="8" t="e">
        <f>#REF!</f>
        <v>#REF!</v>
      </c>
    </row>
    <row r="75" spans="1:5" x14ac:dyDescent="0.25">
      <c r="A75" s="89"/>
      <c r="B75" s="87"/>
      <c r="C75" s="83" t="s">
        <v>43</v>
      </c>
      <c r="D75" s="83"/>
      <c r="E75" s="8" t="e">
        <f>#REF!</f>
        <v>#REF!</v>
      </c>
    </row>
    <row r="76" spans="1:5" ht="15.75" thickBot="1" x14ac:dyDescent="0.3">
      <c r="A76" s="89"/>
      <c r="B76" s="4"/>
      <c r="C76" s="84" t="s">
        <v>45</v>
      </c>
      <c r="D76" s="84"/>
      <c r="E76" s="9" t="e">
        <f>#REF!</f>
        <v>#REF!</v>
      </c>
    </row>
    <row r="77" spans="1:5" ht="15.75" thickBot="1" x14ac:dyDescent="0.3">
      <c r="A77" s="89"/>
      <c r="B77" s="2"/>
      <c r="C77" s="84" t="s">
        <v>47</v>
      </c>
      <c r="D77" s="84"/>
      <c r="E77" s="9" t="e">
        <f>#REF!</f>
        <v>#REF!</v>
      </c>
    </row>
    <row r="78" spans="1:5" x14ac:dyDescent="0.25">
      <c r="A78" s="89" t="s">
        <v>68</v>
      </c>
      <c r="B78" s="87" t="s">
        <v>8</v>
      </c>
      <c r="C78" s="83" t="s">
        <v>10</v>
      </c>
      <c r="D78" s="83"/>
      <c r="E78" s="8" t="e">
        <f>#REF!</f>
        <v>#REF!</v>
      </c>
    </row>
    <row r="79" spans="1:5" x14ac:dyDescent="0.25">
      <c r="A79" s="89"/>
      <c r="B79" s="87"/>
      <c r="C79" s="83" t="s">
        <v>12</v>
      </c>
      <c r="D79" s="83"/>
      <c r="E79" s="8" t="e">
        <f>#REF!</f>
        <v>#REF!</v>
      </c>
    </row>
    <row r="80" spans="1:5" x14ac:dyDescent="0.25">
      <c r="A80" s="89"/>
      <c r="B80" s="87"/>
      <c r="C80" s="83" t="s">
        <v>14</v>
      </c>
      <c r="D80" s="83"/>
      <c r="E80" s="8" t="e">
        <f>#REF!</f>
        <v>#REF!</v>
      </c>
    </row>
    <row r="81" spans="1:5" x14ac:dyDescent="0.25">
      <c r="A81" s="89"/>
      <c r="B81" s="87"/>
      <c r="C81" s="83" t="s">
        <v>16</v>
      </c>
      <c r="D81" s="83"/>
      <c r="E81" s="8" t="e">
        <f>#REF!</f>
        <v>#REF!</v>
      </c>
    </row>
    <row r="82" spans="1:5" x14ac:dyDescent="0.25">
      <c r="A82" s="89"/>
      <c r="B82" s="87"/>
      <c r="C82" s="83" t="s">
        <v>18</v>
      </c>
      <c r="D82" s="83"/>
      <c r="E82" s="8" t="e">
        <f>#REF!</f>
        <v>#REF!</v>
      </c>
    </row>
    <row r="83" spans="1:5" x14ac:dyDescent="0.25">
      <c r="A83" s="89"/>
      <c r="B83" s="87"/>
      <c r="C83" s="83" t="s">
        <v>20</v>
      </c>
      <c r="D83" s="83"/>
      <c r="E83" s="8" t="e">
        <f>#REF!</f>
        <v>#REF!</v>
      </c>
    </row>
    <row r="84" spans="1:5" x14ac:dyDescent="0.25">
      <c r="A84" s="89"/>
      <c r="B84" s="87"/>
      <c r="C84" s="83" t="s">
        <v>22</v>
      </c>
      <c r="D84" s="83"/>
      <c r="E84" s="8" t="e">
        <f>#REF!</f>
        <v>#REF!</v>
      </c>
    </row>
    <row r="85" spans="1:5" x14ac:dyDescent="0.25">
      <c r="A85" s="89"/>
      <c r="B85" s="87"/>
      <c r="C85" s="83" t="s">
        <v>23</v>
      </c>
      <c r="D85" s="83"/>
      <c r="E85" s="8" t="e">
        <f>#REF!</f>
        <v>#REF!</v>
      </c>
    </row>
    <row r="86" spans="1:5" ht="15.75" thickBot="1" x14ac:dyDescent="0.3">
      <c r="A86" s="89"/>
      <c r="B86" s="4"/>
      <c r="C86" s="84" t="s">
        <v>25</v>
      </c>
      <c r="D86" s="84"/>
      <c r="E86" s="9" t="e">
        <f>#REF!</f>
        <v>#REF!</v>
      </c>
    </row>
    <row r="87" spans="1:5" x14ac:dyDescent="0.25">
      <c r="A87" s="89"/>
      <c r="B87" s="87" t="s">
        <v>27</v>
      </c>
      <c r="C87" s="83" t="s">
        <v>29</v>
      </c>
      <c r="D87" s="83"/>
      <c r="E87" s="8" t="e">
        <f>#REF!</f>
        <v>#REF!</v>
      </c>
    </row>
    <row r="88" spans="1:5" x14ac:dyDescent="0.25">
      <c r="A88" s="89"/>
      <c r="B88" s="87"/>
      <c r="C88" s="83" t="s">
        <v>31</v>
      </c>
      <c r="D88" s="83"/>
      <c r="E88" s="8" t="e">
        <f>#REF!</f>
        <v>#REF!</v>
      </c>
    </row>
    <row r="89" spans="1:5" x14ac:dyDescent="0.25">
      <c r="A89" s="89"/>
      <c r="B89" s="87"/>
      <c r="C89" s="83" t="s">
        <v>33</v>
      </c>
      <c r="D89" s="83"/>
      <c r="E89" s="8" t="e">
        <f>#REF!</f>
        <v>#REF!</v>
      </c>
    </row>
    <row r="90" spans="1:5" x14ac:dyDescent="0.25">
      <c r="A90" s="89"/>
      <c r="B90" s="87"/>
      <c r="C90" s="83" t="s">
        <v>35</v>
      </c>
      <c r="D90" s="83"/>
      <c r="E90" s="8" t="e">
        <f>#REF!</f>
        <v>#REF!</v>
      </c>
    </row>
    <row r="91" spans="1:5" x14ac:dyDescent="0.25">
      <c r="A91" s="89"/>
      <c r="B91" s="87"/>
      <c r="C91" s="83" t="s">
        <v>37</v>
      </c>
      <c r="D91" s="83"/>
      <c r="E91" s="8" t="e">
        <f>#REF!</f>
        <v>#REF!</v>
      </c>
    </row>
    <row r="92" spans="1:5" x14ac:dyDescent="0.25">
      <c r="A92" s="89"/>
      <c r="B92" s="87"/>
      <c r="C92" s="83" t="s">
        <v>39</v>
      </c>
      <c r="D92" s="83"/>
      <c r="E92" s="8" t="e">
        <f>#REF!</f>
        <v>#REF!</v>
      </c>
    </row>
    <row r="93" spans="1:5" ht="15.75" thickBot="1" x14ac:dyDescent="0.3">
      <c r="A93" s="89"/>
      <c r="B93" s="2"/>
      <c r="C93" s="84" t="s">
        <v>42</v>
      </c>
      <c r="D93" s="84"/>
      <c r="E93" s="9" t="e">
        <f>#REF!</f>
        <v>#REF!</v>
      </c>
    </row>
    <row r="94" spans="1:5" ht="15.75" thickBot="1" x14ac:dyDescent="0.3">
      <c r="A94" s="89"/>
      <c r="B94" s="2"/>
      <c r="C94" s="84" t="s">
        <v>44</v>
      </c>
      <c r="D94" s="84"/>
      <c r="E94" s="9" t="e">
        <f>#REF!</f>
        <v>#REF!</v>
      </c>
    </row>
    <row r="95" spans="1:5" x14ac:dyDescent="0.25">
      <c r="A95" s="3"/>
      <c r="B95" s="87" t="s">
        <v>46</v>
      </c>
      <c r="C95" s="85" t="s">
        <v>48</v>
      </c>
      <c r="D95" s="85"/>
      <c r="E95" s="10" t="e">
        <f>#REF!</f>
        <v>#REF!</v>
      </c>
    </row>
    <row r="96" spans="1:5" x14ac:dyDescent="0.25">
      <c r="A96" s="3"/>
      <c r="B96" s="87"/>
      <c r="C96" s="83" t="s">
        <v>49</v>
      </c>
      <c r="D96" s="83"/>
      <c r="E96" s="8" t="e">
        <f>#REF!</f>
        <v>#REF!</v>
      </c>
    </row>
    <row r="97" spans="1:5" x14ac:dyDescent="0.25">
      <c r="A97" s="3"/>
      <c r="B97" s="87"/>
      <c r="C97" s="83" t="s">
        <v>50</v>
      </c>
      <c r="D97" s="83"/>
      <c r="E97" s="8" t="e">
        <f>#REF!</f>
        <v>#REF!</v>
      </c>
    </row>
    <row r="98" spans="1:5" x14ac:dyDescent="0.25">
      <c r="A98" s="3"/>
      <c r="B98" s="87"/>
      <c r="C98" s="83" t="s">
        <v>51</v>
      </c>
      <c r="D98" s="83"/>
      <c r="E98" s="8" t="e">
        <f>#REF!</f>
        <v>#REF!</v>
      </c>
    </row>
    <row r="99" spans="1:5" x14ac:dyDescent="0.25">
      <c r="A99" s="3"/>
      <c r="B99" s="87"/>
      <c r="C99" s="85" t="s">
        <v>52</v>
      </c>
      <c r="D99" s="85"/>
      <c r="E99" s="10" t="e">
        <f>#REF!</f>
        <v>#REF!</v>
      </c>
    </row>
    <row r="100" spans="1:5" x14ac:dyDescent="0.25">
      <c r="A100" s="3"/>
      <c r="B100" s="87"/>
      <c r="C100" s="83" t="s">
        <v>53</v>
      </c>
      <c r="D100" s="83"/>
      <c r="E100" s="8" t="e">
        <f>#REF!</f>
        <v>#REF!</v>
      </c>
    </row>
    <row r="101" spans="1:5" x14ac:dyDescent="0.25">
      <c r="A101" s="3"/>
      <c r="B101" s="87"/>
      <c r="C101" s="83" t="s">
        <v>54</v>
      </c>
      <c r="D101" s="83"/>
      <c r="E101" s="8" t="e">
        <f>#REF!</f>
        <v>#REF!</v>
      </c>
    </row>
    <row r="102" spans="1:5" x14ac:dyDescent="0.25">
      <c r="A102" s="3"/>
      <c r="B102" s="87"/>
      <c r="C102" s="83" t="s">
        <v>55</v>
      </c>
      <c r="D102" s="83"/>
      <c r="E102" s="8" t="e">
        <f>#REF!</f>
        <v>#REF!</v>
      </c>
    </row>
    <row r="103" spans="1:5" x14ac:dyDescent="0.25">
      <c r="A103" s="3"/>
      <c r="B103" s="87"/>
      <c r="C103" s="83" t="s">
        <v>56</v>
      </c>
      <c r="D103" s="83"/>
      <c r="E103" s="8" t="e">
        <f>#REF!</f>
        <v>#REF!</v>
      </c>
    </row>
    <row r="104" spans="1:5" x14ac:dyDescent="0.25">
      <c r="A104" s="3"/>
      <c r="B104" s="87"/>
      <c r="C104" s="83" t="s">
        <v>57</v>
      </c>
      <c r="D104" s="83"/>
      <c r="E104" s="8" t="e">
        <f>#REF!</f>
        <v>#REF!</v>
      </c>
    </row>
    <row r="105" spans="1:5" x14ac:dyDescent="0.25">
      <c r="A105" s="3"/>
      <c r="B105" s="87"/>
      <c r="C105" s="85" t="s">
        <v>58</v>
      </c>
      <c r="D105" s="85"/>
      <c r="E105" s="10" t="e">
        <f>#REF!</f>
        <v>#REF!</v>
      </c>
    </row>
    <row r="106" spans="1:5" x14ac:dyDescent="0.25">
      <c r="A106" s="3"/>
      <c r="B106" s="87"/>
      <c r="C106" s="83" t="s">
        <v>59</v>
      </c>
      <c r="D106" s="83"/>
      <c r="E106" s="8" t="e">
        <f>#REF!</f>
        <v>#REF!</v>
      </c>
    </row>
    <row r="107" spans="1:5" x14ac:dyDescent="0.25">
      <c r="A107" s="3"/>
      <c r="B107" s="87"/>
      <c r="C107" s="83" t="s">
        <v>60</v>
      </c>
      <c r="D107" s="83"/>
      <c r="E107" s="8" t="e">
        <f>#REF!</f>
        <v>#REF!</v>
      </c>
    </row>
    <row r="108" spans="1:5" ht="15.75" thickBot="1" x14ac:dyDescent="0.3">
      <c r="A108" s="3"/>
      <c r="B108" s="87"/>
      <c r="C108" s="84" t="s">
        <v>61</v>
      </c>
      <c r="D108" s="84"/>
      <c r="E108" s="9" t="e">
        <f>#REF!</f>
        <v>#REF!</v>
      </c>
    </row>
    <row r="109" spans="1:5" ht="15.75" thickBot="1" x14ac:dyDescent="0.3">
      <c r="A109" s="3"/>
      <c r="B109" s="2"/>
      <c r="C109" s="84" t="s">
        <v>62</v>
      </c>
      <c r="D109" s="84"/>
      <c r="E109" s="9" t="e">
        <f>#REF!</f>
        <v>#REF!</v>
      </c>
    </row>
    <row r="110" spans="1:5" x14ac:dyDescent="0.25">
      <c r="A110" s="3"/>
      <c r="B110" s="2"/>
      <c r="C110" s="86" t="s">
        <v>73</v>
      </c>
      <c r="D110" s="5" t="s">
        <v>63</v>
      </c>
      <c r="E110" s="10" t="e">
        <f>#REF!</f>
        <v>#REF!</v>
      </c>
    </row>
    <row r="111" spans="1:5" x14ac:dyDescent="0.25">
      <c r="A111" s="3"/>
      <c r="B111" s="2"/>
      <c r="C111" s="82"/>
      <c r="D111" s="5" t="s">
        <v>64</v>
      </c>
      <c r="E111" s="10" t="e">
        <f>#REF!</f>
        <v>#REF!</v>
      </c>
    </row>
    <row r="112" spans="1:5" x14ac:dyDescent="0.25">
      <c r="A112" s="3"/>
      <c r="B112" s="2"/>
      <c r="C112" s="82" t="s">
        <v>72</v>
      </c>
      <c r="D112" s="5" t="s">
        <v>63</v>
      </c>
      <c r="E112" s="10" t="e">
        <f>#REF!</f>
        <v>#REF!</v>
      </c>
    </row>
    <row r="113" spans="1:5" x14ac:dyDescent="0.25">
      <c r="A113" s="3"/>
      <c r="B113" s="2"/>
      <c r="C113" s="82"/>
      <c r="D113" s="5" t="s">
        <v>64</v>
      </c>
      <c r="E113" s="10" t="e">
        <f>#REF!</f>
        <v>#REF!</v>
      </c>
    </row>
    <row r="114" spans="1:5" x14ac:dyDescent="0.25">
      <c r="A114" s="88" t="s">
        <v>1</v>
      </c>
      <c r="B114" s="88"/>
      <c r="C114" s="88"/>
      <c r="D114" s="88"/>
      <c r="E114" s="13" t="e">
        <f>#REF!</f>
        <v>#REF!</v>
      </c>
    </row>
    <row r="115" spans="1:5" x14ac:dyDescent="0.25">
      <c r="A115" s="88" t="s">
        <v>3</v>
      </c>
      <c r="B115" s="88"/>
      <c r="C115" s="88"/>
      <c r="D115" s="88"/>
      <c r="E115" s="13" t="e">
        <f>#REF!</f>
        <v>#REF!</v>
      </c>
    </row>
    <row r="116" spans="1:5" x14ac:dyDescent="0.25">
      <c r="A116" s="88" t="s">
        <v>2</v>
      </c>
      <c r="B116" s="88"/>
      <c r="C116" s="88"/>
      <c r="D116" s="88"/>
      <c r="E116" s="14"/>
    </row>
    <row r="117" spans="1:5" x14ac:dyDescent="0.25">
      <c r="A117" s="88" t="s">
        <v>71</v>
      </c>
      <c r="B117" s="88"/>
      <c r="C117" s="88"/>
      <c r="D117" s="88"/>
      <c r="E117" t="s">
        <v>70</v>
      </c>
    </row>
    <row r="118" spans="1:5" x14ac:dyDescent="0.25">
      <c r="B118" s="90" t="s">
        <v>65</v>
      </c>
      <c r="C118" s="85" t="s">
        <v>5</v>
      </c>
      <c r="D118" s="85"/>
      <c r="E118" s="11" t="e">
        <f>#REF!</f>
        <v>#REF!</v>
      </c>
    </row>
    <row r="119" spans="1:5" x14ac:dyDescent="0.25">
      <c r="B119" s="90"/>
      <c r="C119" s="85" t="s">
        <v>7</v>
      </c>
      <c r="D119" s="85"/>
      <c r="E119" s="11" t="e">
        <f>#REF!</f>
        <v>#REF!</v>
      </c>
    </row>
    <row r="120" spans="1:5" x14ac:dyDescent="0.25">
      <c r="B120" s="90"/>
      <c r="C120" s="83" t="s">
        <v>9</v>
      </c>
      <c r="D120" s="83"/>
      <c r="E120" s="12" t="e">
        <f>#REF!</f>
        <v>#REF!</v>
      </c>
    </row>
    <row r="121" spans="1:5" x14ac:dyDescent="0.25">
      <c r="B121" s="90"/>
      <c r="C121" s="83" t="s">
        <v>11</v>
      </c>
      <c r="D121" s="83"/>
      <c r="E121" s="12" t="e">
        <f>#REF!</f>
        <v>#REF!</v>
      </c>
    </row>
    <row r="122" spans="1:5" x14ac:dyDescent="0.25">
      <c r="B122" s="90"/>
      <c r="C122" s="83" t="s">
        <v>13</v>
      </c>
      <c r="D122" s="83"/>
      <c r="E122" s="12" t="e">
        <f>#REF!</f>
        <v>#REF!</v>
      </c>
    </row>
    <row r="123" spans="1:5" x14ac:dyDescent="0.25">
      <c r="B123" s="90"/>
      <c r="C123" s="83" t="s">
        <v>15</v>
      </c>
      <c r="D123" s="83"/>
      <c r="E123" s="12" t="e">
        <f>#REF!</f>
        <v>#REF!</v>
      </c>
    </row>
    <row r="124" spans="1:5" x14ac:dyDescent="0.25">
      <c r="B124" s="90"/>
      <c r="C124" s="83" t="s">
        <v>17</v>
      </c>
      <c r="D124" s="83"/>
      <c r="E124" s="12" t="e">
        <f>#REF!</f>
        <v>#REF!</v>
      </c>
    </row>
    <row r="125" spans="1:5" x14ac:dyDescent="0.25">
      <c r="B125" s="90"/>
      <c r="C125" s="83" t="s">
        <v>19</v>
      </c>
      <c r="D125" s="83"/>
      <c r="E125" s="12" t="e">
        <f>#REF!</f>
        <v>#REF!</v>
      </c>
    </row>
    <row r="126" spans="1:5" x14ac:dyDescent="0.25">
      <c r="B126" s="90"/>
      <c r="C126" s="83" t="s">
        <v>21</v>
      </c>
      <c r="D126" s="83"/>
      <c r="E126" s="12" t="e">
        <f>#REF!</f>
        <v>#REF!</v>
      </c>
    </row>
    <row r="127" spans="1:5" x14ac:dyDescent="0.25">
      <c r="B127" s="90"/>
      <c r="C127" s="85" t="s">
        <v>26</v>
      </c>
      <c r="D127" s="85"/>
      <c r="E127" s="11" t="e">
        <f>#REF!</f>
        <v>#REF!</v>
      </c>
    </row>
    <row r="128" spans="1:5" x14ac:dyDescent="0.25">
      <c r="B128" s="90"/>
      <c r="C128" s="83" t="s">
        <v>28</v>
      </c>
      <c r="D128" s="83"/>
      <c r="E128" s="12" t="e">
        <f>#REF!</f>
        <v>#REF!</v>
      </c>
    </row>
    <row r="129" spans="2:5" x14ac:dyDescent="0.25">
      <c r="B129" s="90"/>
      <c r="C129" s="83" t="s">
        <v>30</v>
      </c>
      <c r="D129" s="83"/>
      <c r="E129" s="12" t="e">
        <f>#REF!</f>
        <v>#REF!</v>
      </c>
    </row>
    <row r="130" spans="2:5" x14ac:dyDescent="0.25">
      <c r="B130" s="90"/>
      <c r="C130" s="83" t="s">
        <v>32</v>
      </c>
      <c r="D130" s="83"/>
      <c r="E130" s="12" t="e">
        <f>#REF!</f>
        <v>#REF!</v>
      </c>
    </row>
    <row r="131" spans="2:5" x14ac:dyDescent="0.25">
      <c r="B131" s="90"/>
      <c r="C131" s="83" t="s">
        <v>34</v>
      </c>
      <c r="D131" s="83"/>
      <c r="E131" s="12" t="e">
        <f>#REF!</f>
        <v>#REF!</v>
      </c>
    </row>
    <row r="132" spans="2:5" x14ac:dyDescent="0.25">
      <c r="B132" s="90"/>
      <c r="C132" s="83" t="s">
        <v>36</v>
      </c>
      <c r="D132" s="83"/>
      <c r="E132" s="12" t="e">
        <f>#REF!</f>
        <v>#REF!</v>
      </c>
    </row>
    <row r="133" spans="2:5" x14ac:dyDescent="0.25">
      <c r="B133" s="90"/>
      <c r="C133" s="83" t="s">
        <v>38</v>
      </c>
      <c r="D133" s="83"/>
      <c r="E133" s="12" t="e">
        <f>#REF!</f>
        <v>#REF!</v>
      </c>
    </row>
    <row r="134" spans="2:5" x14ac:dyDescent="0.25">
      <c r="B134" s="90"/>
      <c r="C134" s="83" t="s">
        <v>40</v>
      </c>
      <c r="D134" s="83"/>
      <c r="E134" s="12" t="e">
        <f>#REF!</f>
        <v>#REF!</v>
      </c>
    </row>
    <row r="135" spans="2:5" x14ac:dyDescent="0.25">
      <c r="B135" s="90"/>
      <c r="C135" s="83" t="s">
        <v>41</v>
      </c>
      <c r="D135" s="83"/>
      <c r="E135" s="12" t="e">
        <f>#REF!</f>
        <v>#REF!</v>
      </c>
    </row>
    <row r="136" spans="2:5" x14ac:dyDescent="0.25">
      <c r="B136" s="90"/>
      <c r="C136" s="83" t="s">
        <v>43</v>
      </c>
      <c r="D136" s="83"/>
      <c r="E136" s="12" t="e">
        <f>#REF!</f>
        <v>#REF!</v>
      </c>
    </row>
    <row r="137" spans="2:5" x14ac:dyDescent="0.25">
      <c r="B137" s="90"/>
      <c r="C137" s="85" t="s">
        <v>6</v>
      </c>
      <c r="D137" s="85"/>
      <c r="E137" s="11" t="e">
        <f>#REF!</f>
        <v>#REF!</v>
      </c>
    </row>
    <row r="138" spans="2:5" x14ac:dyDescent="0.25">
      <c r="B138" s="90"/>
      <c r="C138" s="85" t="s">
        <v>8</v>
      </c>
      <c r="D138" s="85"/>
      <c r="E138" s="11" t="e">
        <f>#REF!</f>
        <v>#REF!</v>
      </c>
    </row>
    <row r="139" spans="2:5" x14ac:dyDescent="0.25">
      <c r="B139" s="90"/>
      <c r="C139" s="83" t="s">
        <v>10</v>
      </c>
      <c r="D139" s="83"/>
      <c r="E139" s="12" t="e">
        <f>#REF!</f>
        <v>#REF!</v>
      </c>
    </row>
    <row r="140" spans="2:5" x14ac:dyDescent="0.25">
      <c r="B140" s="90"/>
      <c r="C140" s="83" t="s">
        <v>12</v>
      </c>
      <c r="D140" s="83"/>
      <c r="E140" s="12" t="e">
        <f>#REF!</f>
        <v>#REF!</v>
      </c>
    </row>
    <row r="141" spans="2:5" x14ac:dyDescent="0.25">
      <c r="B141" s="90"/>
      <c r="C141" s="83" t="s">
        <v>14</v>
      </c>
      <c r="D141" s="83"/>
      <c r="E141" s="12" t="e">
        <f>#REF!</f>
        <v>#REF!</v>
      </c>
    </row>
    <row r="142" spans="2:5" x14ac:dyDescent="0.25">
      <c r="B142" s="90"/>
      <c r="C142" s="83" t="s">
        <v>16</v>
      </c>
      <c r="D142" s="83"/>
      <c r="E142" s="12" t="e">
        <f>#REF!</f>
        <v>#REF!</v>
      </c>
    </row>
    <row r="143" spans="2:5" x14ac:dyDescent="0.25">
      <c r="B143" s="90"/>
      <c r="C143" s="83" t="s">
        <v>18</v>
      </c>
      <c r="D143" s="83"/>
      <c r="E143" s="12" t="e">
        <f>#REF!</f>
        <v>#REF!</v>
      </c>
    </row>
    <row r="144" spans="2:5" x14ac:dyDescent="0.25">
      <c r="B144" s="90"/>
      <c r="C144" s="83" t="s">
        <v>20</v>
      </c>
      <c r="D144" s="83"/>
      <c r="E144" s="12" t="e">
        <f>#REF!</f>
        <v>#REF!</v>
      </c>
    </row>
    <row r="145" spans="2:5" x14ac:dyDescent="0.25">
      <c r="B145" s="90"/>
      <c r="C145" s="83" t="s">
        <v>22</v>
      </c>
      <c r="D145" s="83"/>
      <c r="E145" s="12" t="e">
        <f>#REF!</f>
        <v>#REF!</v>
      </c>
    </row>
    <row r="146" spans="2:5" x14ac:dyDescent="0.25">
      <c r="B146" s="90"/>
      <c r="C146" s="83" t="s">
        <v>23</v>
      </c>
      <c r="D146" s="83"/>
      <c r="E146" s="12" t="e">
        <f>#REF!</f>
        <v>#REF!</v>
      </c>
    </row>
    <row r="147" spans="2:5" x14ac:dyDescent="0.25">
      <c r="B147" s="90"/>
      <c r="C147" s="92" t="s">
        <v>27</v>
      </c>
      <c r="D147" s="92"/>
      <c r="E147" s="11" t="e">
        <f>#REF!</f>
        <v>#REF!</v>
      </c>
    </row>
    <row r="148" spans="2:5" x14ac:dyDescent="0.25">
      <c r="B148" s="90"/>
      <c r="C148" s="83" t="s">
        <v>29</v>
      </c>
      <c r="D148" s="83"/>
      <c r="E148" s="12" t="e">
        <f>#REF!</f>
        <v>#REF!</v>
      </c>
    </row>
    <row r="149" spans="2:5" x14ac:dyDescent="0.25">
      <c r="B149" s="90"/>
      <c r="C149" s="83" t="s">
        <v>31</v>
      </c>
      <c r="D149" s="83"/>
      <c r="E149" s="12" t="e">
        <f>#REF!</f>
        <v>#REF!</v>
      </c>
    </row>
    <row r="150" spans="2:5" x14ac:dyDescent="0.25">
      <c r="B150" s="90"/>
      <c r="C150" s="83" t="s">
        <v>33</v>
      </c>
      <c r="D150" s="83"/>
      <c r="E150" s="12" t="e">
        <f>#REF!</f>
        <v>#REF!</v>
      </c>
    </row>
    <row r="151" spans="2:5" x14ac:dyDescent="0.25">
      <c r="B151" s="90"/>
      <c r="C151" s="83" t="s">
        <v>35</v>
      </c>
      <c r="D151" s="83"/>
      <c r="E151" s="12" t="e">
        <f>#REF!</f>
        <v>#REF!</v>
      </c>
    </row>
    <row r="152" spans="2:5" x14ac:dyDescent="0.25">
      <c r="B152" s="90"/>
      <c r="C152" s="83" t="s">
        <v>37</v>
      </c>
      <c r="D152" s="83"/>
      <c r="E152" s="12" t="e">
        <f>#REF!</f>
        <v>#REF!</v>
      </c>
    </row>
    <row r="153" spans="2:5" x14ac:dyDescent="0.25">
      <c r="B153" s="90"/>
      <c r="C153" s="83" t="s">
        <v>39</v>
      </c>
      <c r="D153" s="83"/>
      <c r="E153" s="12" t="e">
        <f>#REF!</f>
        <v>#REF!</v>
      </c>
    </row>
    <row r="154" spans="2:5" x14ac:dyDescent="0.25">
      <c r="B154" s="90"/>
      <c r="C154" s="85" t="s">
        <v>46</v>
      </c>
      <c r="D154" s="85"/>
      <c r="E154" s="11" t="e">
        <f>#REF!</f>
        <v>#REF!</v>
      </c>
    </row>
    <row r="155" spans="2:5" x14ac:dyDescent="0.25">
      <c r="B155" s="90"/>
      <c r="C155" s="85" t="s">
        <v>48</v>
      </c>
      <c r="D155" s="85"/>
      <c r="E155" s="11" t="e">
        <f>#REF!</f>
        <v>#REF!</v>
      </c>
    </row>
    <row r="156" spans="2:5" x14ac:dyDescent="0.25">
      <c r="B156" s="90"/>
      <c r="C156" s="83" t="s">
        <v>49</v>
      </c>
      <c r="D156" s="83"/>
      <c r="E156" s="12" t="e">
        <f>#REF!</f>
        <v>#REF!</v>
      </c>
    </row>
    <row r="157" spans="2:5" x14ac:dyDescent="0.25">
      <c r="B157" s="90"/>
      <c r="C157" s="83" t="s">
        <v>50</v>
      </c>
      <c r="D157" s="83"/>
      <c r="E157" s="12" t="e">
        <f>#REF!</f>
        <v>#REF!</v>
      </c>
    </row>
    <row r="158" spans="2:5" x14ac:dyDescent="0.25">
      <c r="B158" s="90"/>
      <c r="C158" s="83" t="s">
        <v>51</v>
      </c>
      <c r="D158" s="83"/>
      <c r="E158" s="12" t="e">
        <f>#REF!</f>
        <v>#REF!</v>
      </c>
    </row>
    <row r="159" spans="2:5" x14ac:dyDescent="0.25">
      <c r="B159" s="90"/>
      <c r="C159" s="85" t="s">
        <v>52</v>
      </c>
      <c r="D159" s="85"/>
      <c r="E159" s="11" t="e">
        <f>#REF!</f>
        <v>#REF!</v>
      </c>
    </row>
    <row r="160" spans="2:5" x14ac:dyDescent="0.25">
      <c r="B160" s="90"/>
      <c r="C160" s="83" t="s">
        <v>53</v>
      </c>
      <c r="D160" s="83"/>
      <c r="E160" s="12" t="e">
        <f>#REF!</f>
        <v>#REF!</v>
      </c>
    </row>
    <row r="161" spans="2:5" x14ac:dyDescent="0.25">
      <c r="B161" s="90"/>
      <c r="C161" s="83" t="s">
        <v>54</v>
      </c>
      <c r="D161" s="83"/>
      <c r="E161" s="12" t="e">
        <f>#REF!</f>
        <v>#REF!</v>
      </c>
    </row>
    <row r="162" spans="2:5" x14ac:dyDescent="0.25">
      <c r="B162" s="90"/>
      <c r="C162" s="83" t="s">
        <v>55</v>
      </c>
      <c r="D162" s="83"/>
      <c r="E162" s="12" t="e">
        <f>#REF!</f>
        <v>#REF!</v>
      </c>
    </row>
    <row r="163" spans="2:5" x14ac:dyDescent="0.25">
      <c r="B163" s="90"/>
      <c r="C163" s="83" t="s">
        <v>56</v>
      </c>
      <c r="D163" s="83"/>
      <c r="E163" s="12" t="e">
        <f>#REF!</f>
        <v>#REF!</v>
      </c>
    </row>
    <row r="164" spans="2:5" x14ac:dyDescent="0.25">
      <c r="B164" s="90"/>
      <c r="C164" s="83" t="s">
        <v>57</v>
      </c>
      <c r="D164" s="83"/>
      <c r="E164" s="12" t="e">
        <f>#REF!</f>
        <v>#REF!</v>
      </c>
    </row>
    <row r="165" spans="2:5" x14ac:dyDescent="0.25">
      <c r="B165" s="90"/>
      <c r="C165" s="85" t="s">
        <v>58</v>
      </c>
      <c r="D165" s="85"/>
      <c r="E165" s="11" t="e">
        <f>#REF!</f>
        <v>#REF!</v>
      </c>
    </row>
    <row r="166" spans="2:5" x14ac:dyDescent="0.25">
      <c r="B166" s="90"/>
      <c r="C166" s="83" t="s">
        <v>59</v>
      </c>
      <c r="D166" s="83"/>
      <c r="E166" s="12" t="e">
        <f>#REF!</f>
        <v>#REF!</v>
      </c>
    </row>
    <row r="167" spans="2:5" ht="15" customHeight="1" thickBot="1" x14ac:dyDescent="0.3">
      <c r="B167" s="91"/>
      <c r="C167" s="83" t="s">
        <v>60</v>
      </c>
      <c r="D167" s="83"/>
      <c r="E167" s="12" t="e">
        <f>#REF!</f>
        <v>#REF!</v>
      </c>
    </row>
    <row r="168" spans="2:5" x14ac:dyDescent="0.25">
      <c r="B168" s="90" t="s">
        <v>66</v>
      </c>
      <c r="C168" s="85" t="s">
        <v>5</v>
      </c>
      <c r="D168" s="85"/>
      <c r="E168" s="11" t="e">
        <f>#REF!</f>
        <v>#REF!</v>
      </c>
    </row>
    <row r="169" spans="2:5" ht="15" customHeight="1" x14ac:dyDescent="0.25">
      <c r="B169" s="90"/>
      <c r="C169" s="85" t="s">
        <v>7</v>
      </c>
      <c r="D169" s="85"/>
      <c r="E169" s="11" t="e">
        <f>#REF!</f>
        <v>#REF!</v>
      </c>
    </row>
    <row r="170" spans="2:5" ht="15" customHeight="1" x14ac:dyDescent="0.25">
      <c r="B170" s="90"/>
      <c r="C170" s="83" t="s">
        <v>9</v>
      </c>
      <c r="D170" s="83"/>
      <c r="E170" s="12" t="e">
        <f>#REF!</f>
        <v>#REF!</v>
      </c>
    </row>
    <row r="171" spans="2:5" ht="15" customHeight="1" x14ac:dyDescent="0.25">
      <c r="B171" s="90"/>
      <c r="C171" s="83" t="s">
        <v>11</v>
      </c>
      <c r="D171" s="83"/>
      <c r="E171" s="12" t="e">
        <f>#REF!</f>
        <v>#REF!</v>
      </c>
    </row>
    <row r="172" spans="2:5" x14ac:dyDescent="0.25">
      <c r="B172" s="90"/>
      <c r="C172" s="83" t="s">
        <v>13</v>
      </c>
      <c r="D172" s="83"/>
      <c r="E172" s="12" t="e">
        <f>#REF!</f>
        <v>#REF!</v>
      </c>
    </row>
    <row r="173" spans="2:5" x14ac:dyDescent="0.25">
      <c r="B173" s="90"/>
      <c r="C173" s="83" t="s">
        <v>15</v>
      </c>
      <c r="D173" s="83"/>
      <c r="E173" s="12" t="e">
        <f>#REF!</f>
        <v>#REF!</v>
      </c>
    </row>
    <row r="174" spans="2:5" ht="15" customHeight="1" x14ac:dyDescent="0.25">
      <c r="B174" s="90"/>
      <c r="C174" s="83" t="s">
        <v>17</v>
      </c>
      <c r="D174" s="83"/>
      <c r="E174" s="12" t="e">
        <f>#REF!</f>
        <v>#REF!</v>
      </c>
    </row>
    <row r="175" spans="2:5" ht="15" customHeight="1" x14ac:dyDescent="0.25">
      <c r="B175" s="90"/>
      <c r="C175" s="83" t="s">
        <v>19</v>
      </c>
      <c r="D175" s="83"/>
      <c r="E175" s="12" t="e">
        <f>#REF!</f>
        <v>#REF!</v>
      </c>
    </row>
    <row r="176" spans="2:5" x14ac:dyDescent="0.25">
      <c r="B176" s="90"/>
      <c r="C176" s="83" t="s">
        <v>21</v>
      </c>
      <c r="D176" s="83"/>
      <c r="E176" s="12" t="e">
        <f>#REF!</f>
        <v>#REF!</v>
      </c>
    </row>
    <row r="177" spans="2:5" ht="15" customHeight="1" x14ac:dyDescent="0.25">
      <c r="B177" s="90"/>
      <c r="C177" s="85" t="s">
        <v>26</v>
      </c>
      <c r="D177" s="85"/>
      <c r="E177" s="11" t="e">
        <f>#REF!</f>
        <v>#REF!</v>
      </c>
    </row>
    <row r="178" spans="2:5" x14ac:dyDescent="0.25">
      <c r="B178" s="90"/>
      <c r="C178" s="83" t="s">
        <v>28</v>
      </c>
      <c r="D178" s="83"/>
      <c r="E178" s="12" t="e">
        <f>#REF!</f>
        <v>#REF!</v>
      </c>
    </row>
    <row r="179" spans="2:5" ht="15" customHeight="1" x14ac:dyDescent="0.25">
      <c r="B179" s="90"/>
      <c r="C179" s="83" t="s">
        <v>30</v>
      </c>
      <c r="D179" s="83"/>
      <c r="E179" s="12" t="e">
        <f>#REF!</f>
        <v>#REF!</v>
      </c>
    </row>
    <row r="180" spans="2:5" ht="15" customHeight="1" x14ac:dyDescent="0.25">
      <c r="B180" s="90"/>
      <c r="C180" s="83" t="s">
        <v>32</v>
      </c>
      <c r="D180" s="83"/>
      <c r="E180" s="12" t="e">
        <f>#REF!</f>
        <v>#REF!</v>
      </c>
    </row>
    <row r="181" spans="2:5" ht="15" customHeight="1" x14ac:dyDescent="0.25">
      <c r="B181" s="90"/>
      <c r="C181" s="83" t="s">
        <v>34</v>
      </c>
      <c r="D181" s="83"/>
      <c r="E181" s="12" t="e">
        <f>#REF!</f>
        <v>#REF!</v>
      </c>
    </row>
    <row r="182" spans="2:5" ht="15" customHeight="1" x14ac:dyDescent="0.25">
      <c r="B182" s="90"/>
      <c r="C182" s="83" t="s">
        <v>36</v>
      </c>
      <c r="D182" s="83"/>
      <c r="E182" s="12" t="e">
        <f>#REF!</f>
        <v>#REF!</v>
      </c>
    </row>
    <row r="183" spans="2:5" ht="15" customHeight="1" x14ac:dyDescent="0.25">
      <c r="B183" s="90"/>
      <c r="C183" s="83" t="s">
        <v>38</v>
      </c>
      <c r="D183" s="83"/>
      <c r="E183" s="12" t="e">
        <f>#REF!</f>
        <v>#REF!</v>
      </c>
    </row>
    <row r="184" spans="2:5" ht="15" customHeight="1" x14ac:dyDescent="0.25">
      <c r="B184" s="90"/>
      <c r="C184" s="83" t="s">
        <v>40</v>
      </c>
      <c r="D184" s="83"/>
      <c r="E184" s="12" t="e">
        <f>#REF!</f>
        <v>#REF!</v>
      </c>
    </row>
    <row r="185" spans="2:5" ht="15" customHeight="1" x14ac:dyDescent="0.25">
      <c r="B185" s="90"/>
      <c r="C185" s="83" t="s">
        <v>41</v>
      </c>
      <c r="D185" s="83"/>
      <c r="E185" s="12" t="e">
        <f>#REF!</f>
        <v>#REF!</v>
      </c>
    </row>
    <row r="186" spans="2:5" ht="15" customHeight="1" x14ac:dyDescent="0.25">
      <c r="B186" s="90"/>
      <c r="C186" s="83" t="s">
        <v>43</v>
      </c>
      <c r="D186" s="83"/>
      <c r="E186" s="12" t="e">
        <f>#REF!</f>
        <v>#REF!</v>
      </c>
    </row>
    <row r="187" spans="2:5" ht="15" customHeight="1" x14ac:dyDescent="0.25">
      <c r="B187" s="90"/>
      <c r="C187" s="85" t="s">
        <v>6</v>
      </c>
      <c r="D187" s="85"/>
      <c r="E187" s="11" t="e">
        <f>#REF!</f>
        <v>#REF!</v>
      </c>
    </row>
    <row r="188" spans="2:5" x14ac:dyDescent="0.25">
      <c r="B188" s="90"/>
      <c r="C188" s="85" t="s">
        <v>8</v>
      </c>
      <c r="D188" s="85"/>
      <c r="E188" s="11" t="e">
        <f>#REF!</f>
        <v>#REF!</v>
      </c>
    </row>
    <row r="189" spans="2:5" x14ac:dyDescent="0.25">
      <c r="B189" s="90"/>
      <c r="C189" s="83" t="s">
        <v>10</v>
      </c>
      <c r="D189" s="83"/>
      <c r="E189" s="12" t="e">
        <f>#REF!</f>
        <v>#REF!</v>
      </c>
    </row>
    <row r="190" spans="2:5" x14ac:dyDescent="0.25">
      <c r="B190" s="90"/>
      <c r="C190" s="83" t="s">
        <v>12</v>
      </c>
      <c r="D190" s="83"/>
      <c r="E190" s="12" t="e">
        <f>#REF!</f>
        <v>#REF!</v>
      </c>
    </row>
    <row r="191" spans="2:5" ht="15" customHeight="1" x14ac:dyDescent="0.25">
      <c r="B191" s="90"/>
      <c r="C191" s="83" t="s">
        <v>14</v>
      </c>
      <c r="D191" s="83"/>
      <c r="E191" s="12" t="e">
        <f>#REF!</f>
        <v>#REF!</v>
      </c>
    </row>
    <row r="192" spans="2:5" x14ac:dyDescent="0.25">
      <c r="B192" s="90"/>
      <c r="C192" s="83" t="s">
        <v>16</v>
      </c>
      <c r="D192" s="83"/>
      <c r="E192" s="12" t="e">
        <f>#REF!</f>
        <v>#REF!</v>
      </c>
    </row>
    <row r="193" spans="2:5" ht="15" customHeight="1" x14ac:dyDescent="0.25">
      <c r="B193" s="90"/>
      <c r="C193" s="83" t="s">
        <v>18</v>
      </c>
      <c r="D193" s="83"/>
      <c r="E193" s="12" t="e">
        <f>#REF!</f>
        <v>#REF!</v>
      </c>
    </row>
    <row r="194" spans="2:5" ht="15" customHeight="1" x14ac:dyDescent="0.25">
      <c r="B194" s="90"/>
      <c r="C194" s="83" t="s">
        <v>20</v>
      </c>
      <c r="D194" s="83"/>
      <c r="E194" s="12" t="e">
        <f>#REF!</f>
        <v>#REF!</v>
      </c>
    </row>
    <row r="195" spans="2:5" ht="15" customHeight="1" x14ac:dyDescent="0.25">
      <c r="B195" s="90"/>
      <c r="C195" s="83" t="s">
        <v>22</v>
      </c>
      <c r="D195" s="83"/>
      <c r="E195" s="12" t="e">
        <f>#REF!</f>
        <v>#REF!</v>
      </c>
    </row>
    <row r="196" spans="2:5" ht="15" customHeight="1" x14ac:dyDescent="0.25">
      <c r="B196" s="90"/>
      <c r="C196" s="83" t="s">
        <v>23</v>
      </c>
      <c r="D196" s="83"/>
      <c r="E196" s="12" t="e">
        <f>#REF!</f>
        <v>#REF!</v>
      </c>
    </row>
    <row r="197" spans="2:5" ht="15" customHeight="1" x14ac:dyDescent="0.25">
      <c r="B197" s="90"/>
      <c r="C197" s="92" t="s">
        <v>27</v>
      </c>
      <c r="D197" s="92"/>
      <c r="E197" s="11" t="e">
        <f>#REF!</f>
        <v>#REF!</v>
      </c>
    </row>
    <row r="198" spans="2:5" ht="15" customHeight="1" x14ac:dyDescent="0.25">
      <c r="B198" s="90"/>
      <c r="C198" s="83" t="s">
        <v>29</v>
      </c>
      <c r="D198" s="83"/>
      <c r="E198" s="12" t="e">
        <f>#REF!</f>
        <v>#REF!</v>
      </c>
    </row>
    <row r="199" spans="2:5" ht="15" customHeight="1" x14ac:dyDescent="0.25">
      <c r="B199" s="90"/>
      <c r="C199" s="83" t="s">
        <v>31</v>
      </c>
      <c r="D199" s="83"/>
      <c r="E199" s="12" t="e">
        <f>#REF!</f>
        <v>#REF!</v>
      </c>
    </row>
    <row r="200" spans="2:5" ht="15" customHeight="1" x14ac:dyDescent="0.25">
      <c r="B200" s="90"/>
      <c r="C200" s="83" t="s">
        <v>33</v>
      </c>
      <c r="D200" s="83"/>
      <c r="E200" s="12" t="e">
        <f>#REF!</f>
        <v>#REF!</v>
      </c>
    </row>
    <row r="201" spans="2:5" x14ac:dyDescent="0.25">
      <c r="B201" s="90"/>
      <c r="C201" s="83" t="s">
        <v>35</v>
      </c>
      <c r="D201" s="83"/>
      <c r="E201" s="12" t="e">
        <f>#REF!</f>
        <v>#REF!</v>
      </c>
    </row>
    <row r="202" spans="2:5" ht="15" customHeight="1" x14ac:dyDescent="0.25">
      <c r="B202" s="90"/>
      <c r="C202" s="83" t="s">
        <v>37</v>
      </c>
      <c r="D202" s="83"/>
      <c r="E202" s="12" t="e">
        <f>#REF!</f>
        <v>#REF!</v>
      </c>
    </row>
    <row r="203" spans="2:5" x14ac:dyDescent="0.25">
      <c r="B203" s="90"/>
      <c r="C203" s="83" t="s">
        <v>39</v>
      </c>
      <c r="D203" s="83"/>
      <c r="E203" s="12" t="e">
        <f>#REF!</f>
        <v>#REF!</v>
      </c>
    </row>
    <row r="204" spans="2:5" ht="15" customHeight="1" x14ac:dyDescent="0.25">
      <c r="B204" s="90"/>
      <c r="C204" s="85" t="s">
        <v>46</v>
      </c>
      <c r="D204" s="85"/>
      <c r="E204" s="11" t="e">
        <f>#REF!</f>
        <v>#REF!</v>
      </c>
    </row>
    <row r="205" spans="2:5" ht="15" customHeight="1" x14ac:dyDescent="0.25">
      <c r="B205" s="90"/>
      <c r="C205" s="85" t="s">
        <v>48</v>
      </c>
      <c r="D205" s="85"/>
      <c r="E205" s="11" t="e">
        <f>#REF!</f>
        <v>#REF!</v>
      </c>
    </row>
    <row r="206" spans="2:5" ht="15" customHeight="1" x14ac:dyDescent="0.25">
      <c r="B206" s="90"/>
      <c r="C206" s="83" t="s">
        <v>49</v>
      </c>
      <c r="D206" s="83"/>
      <c r="E206" s="12" t="e">
        <f>#REF!</f>
        <v>#REF!</v>
      </c>
    </row>
    <row r="207" spans="2:5" ht="15" customHeight="1" x14ac:dyDescent="0.25">
      <c r="B207" s="90"/>
      <c r="C207" s="83" t="s">
        <v>50</v>
      </c>
      <c r="D207" s="83"/>
      <c r="E207" s="12" t="e">
        <f>#REF!</f>
        <v>#REF!</v>
      </c>
    </row>
    <row r="208" spans="2:5" ht="15" customHeight="1" x14ac:dyDescent="0.25">
      <c r="B208" s="90"/>
      <c r="C208" s="83" t="s">
        <v>51</v>
      </c>
      <c r="D208" s="83"/>
      <c r="E208" s="12" t="e">
        <f>#REF!</f>
        <v>#REF!</v>
      </c>
    </row>
    <row r="209" spans="2:5" ht="15" customHeight="1" x14ac:dyDescent="0.25">
      <c r="B209" s="90"/>
      <c r="C209" s="85" t="s">
        <v>52</v>
      </c>
      <c r="D209" s="85"/>
      <c r="E209" s="11" t="e">
        <f>#REF!</f>
        <v>#REF!</v>
      </c>
    </row>
    <row r="210" spans="2:5" x14ac:dyDescent="0.25">
      <c r="B210" s="90"/>
      <c r="C210" s="83" t="s">
        <v>53</v>
      </c>
      <c r="D210" s="83"/>
      <c r="E210" s="12" t="e">
        <f>#REF!</f>
        <v>#REF!</v>
      </c>
    </row>
    <row r="211" spans="2:5" ht="15" customHeight="1" x14ac:dyDescent="0.25">
      <c r="B211" s="90"/>
      <c r="C211" s="83" t="s">
        <v>54</v>
      </c>
      <c r="D211" s="83"/>
      <c r="E211" s="12" t="e">
        <f>#REF!</f>
        <v>#REF!</v>
      </c>
    </row>
    <row r="212" spans="2:5" x14ac:dyDescent="0.25">
      <c r="B212" s="90"/>
      <c r="C212" s="83" t="s">
        <v>55</v>
      </c>
      <c r="D212" s="83"/>
      <c r="E212" s="12" t="e">
        <f>#REF!</f>
        <v>#REF!</v>
      </c>
    </row>
    <row r="213" spans="2:5" ht="15" customHeight="1" x14ac:dyDescent="0.25">
      <c r="B213" s="90"/>
      <c r="C213" s="83" t="s">
        <v>56</v>
      </c>
      <c r="D213" s="83"/>
      <c r="E213" s="12" t="e">
        <f>#REF!</f>
        <v>#REF!</v>
      </c>
    </row>
    <row r="214" spans="2:5" x14ac:dyDescent="0.25">
      <c r="B214" s="90"/>
      <c r="C214" s="83" t="s">
        <v>57</v>
      </c>
      <c r="D214" s="83"/>
      <c r="E214" s="12" t="e">
        <f>#REF!</f>
        <v>#REF!</v>
      </c>
    </row>
    <row r="215" spans="2:5" x14ac:dyDescent="0.25">
      <c r="B215" s="90"/>
      <c r="C215" s="85" t="s">
        <v>58</v>
      </c>
      <c r="D215" s="85"/>
      <c r="E215" s="11" t="e">
        <f>#REF!</f>
        <v>#REF!</v>
      </c>
    </row>
    <row r="216" spans="2:5" x14ac:dyDescent="0.25">
      <c r="B216" s="90"/>
      <c r="C216" s="83" t="s">
        <v>59</v>
      </c>
      <c r="D216" s="83"/>
      <c r="E216" s="12" t="e">
        <f>#REF!</f>
        <v>#REF!</v>
      </c>
    </row>
    <row r="217" spans="2:5" ht="15.75" thickBot="1" x14ac:dyDescent="0.3">
      <c r="B217" s="91"/>
      <c r="C217" s="83" t="s">
        <v>60</v>
      </c>
      <c r="D217" s="83"/>
      <c r="E217" s="12" t="e">
        <f>#REF!</f>
        <v>#REF!</v>
      </c>
    </row>
    <row r="218" spans="2:5" x14ac:dyDescent="0.25">
      <c r="C218" s="86" t="s">
        <v>73</v>
      </c>
      <c r="D218" s="5" t="s">
        <v>63</v>
      </c>
      <c r="E218" s="15" t="e">
        <f>#REF!</f>
        <v>#REF!</v>
      </c>
    </row>
    <row r="219" spans="2:5" x14ac:dyDescent="0.25">
      <c r="C219" s="82"/>
      <c r="D219" s="5" t="s">
        <v>64</v>
      </c>
      <c r="E219" s="15" t="e">
        <f>#REF!</f>
        <v>#REF!</v>
      </c>
    </row>
    <row r="220" spans="2:5" x14ac:dyDescent="0.25">
      <c r="C220" s="82" t="s">
        <v>72</v>
      </c>
      <c r="D220" s="5" t="s">
        <v>63</v>
      </c>
      <c r="E220" s="15" t="e">
        <f>#REF!</f>
        <v>#REF!</v>
      </c>
    </row>
    <row r="221" spans="2:5" x14ac:dyDescent="0.25">
      <c r="C221" s="82"/>
      <c r="D221" s="5" t="s">
        <v>64</v>
      </c>
      <c r="E221" s="15" t="e">
        <f>#REF!</f>
        <v>#REF!</v>
      </c>
    </row>
  </sheetData>
  <sheetProtection password="C4FF" sheet="1" objects="1" scenarios="1"/>
  <mergeCells count="234"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17"/>
  <sheetViews>
    <sheetView tabSelected="1" zoomScale="70" zoomScaleNormal="70" workbookViewId="0">
      <selection activeCell="B3" sqref="B3:E3"/>
    </sheetView>
  </sheetViews>
  <sheetFormatPr baseColWidth="10" defaultRowHeight="12" x14ac:dyDescent="0.2"/>
  <cols>
    <col min="1" max="1" width="4.85546875" style="23" customWidth="1"/>
    <col min="2" max="2" width="30.85546875" style="23" customWidth="1"/>
    <col min="3" max="3" width="84.42578125" style="23" customWidth="1"/>
    <col min="4" max="4" width="31.7109375" style="23" customWidth="1"/>
    <col min="5" max="5" width="4.85546875" style="23" customWidth="1"/>
    <col min="6" max="256" width="11.42578125" style="23"/>
    <col min="257" max="257" width="4.85546875" style="23" customWidth="1"/>
    <col min="258" max="258" width="30.85546875" style="23" customWidth="1"/>
    <col min="259" max="259" width="84.42578125" style="23" customWidth="1"/>
    <col min="260" max="260" width="42.7109375" style="23" customWidth="1"/>
    <col min="261" max="261" width="4.85546875" style="23" customWidth="1"/>
    <col min="262" max="512" width="11.42578125" style="23"/>
    <col min="513" max="513" width="4.85546875" style="23" customWidth="1"/>
    <col min="514" max="514" width="30.85546875" style="23" customWidth="1"/>
    <col min="515" max="515" width="84.42578125" style="23" customWidth="1"/>
    <col min="516" max="516" width="42.7109375" style="23" customWidth="1"/>
    <col min="517" max="517" width="4.85546875" style="23" customWidth="1"/>
    <col min="518" max="768" width="11.42578125" style="23"/>
    <col min="769" max="769" width="4.85546875" style="23" customWidth="1"/>
    <col min="770" max="770" width="30.85546875" style="23" customWidth="1"/>
    <col min="771" max="771" width="84.42578125" style="23" customWidth="1"/>
    <col min="772" max="772" width="42.7109375" style="23" customWidth="1"/>
    <col min="773" max="773" width="4.85546875" style="23" customWidth="1"/>
    <col min="774" max="1024" width="11.42578125" style="23"/>
    <col min="1025" max="1025" width="4.85546875" style="23" customWidth="1"/>
    <col min="1026" max="1026" width="30.85546875" style="23" customWidth="1"/>
    <col min="1027" max="1027" width="84.42578125" style="23" customWidth="1"/>
    <col min="1028" max="1028" width="42.7109375" style="23" customWidth="1"/>
    <col min="1029" max="1029" width="4.85546875" style="23" customWidth="1"/>
    <col min="1030" max="1280" width="11.42578125" style="23"/>
    <col min="1281" max="1281" width="4.85546875" style="23" customWidth="1"/>
    <col min="1282" max="1282" width="30.85546875" style="23" customWidth="1"/>
    <col min="1283" max="1283" width="84.42578125" style="23" customWidth="1"/>
    <col min="1284" max="1284" width="42.7109375" style="23" customWidth="1"/>
    <col min="1285" max="1285" width="4.85546875" style="23" customWidth="1"/>
    <col min="1286" max="1536" width="11.42578125" style="23"/>
    <col min="1537" max="1537" width="4.85546875" style="23" customWidth="1"/>
    <col min="1538" max="1538" width="30.85546875" style="23" customWidth="1"/>
    <col min="1539" max="1539" width="84.42578125" style="23" customWidth="1"/>
    <col min="1540" max="1540" width="42.7109375" style="23" customWidth="1"/>
    <col min="1541" max="1541" width="4.85546875" style="23" customWidth="1"/>
    <col min="1542" max="1792" width="11.42578125" style="23"/>
    <col min="1793" max="1793" width="4.85546875" style="23" customWidth="1"/>
    <col min="1794" max="1794" width="30.85546875" style="23" customWidth="1"/>
    <col min="1795" max="1795" width="84.42578125" style="23" customWidth="1"/>
    <col min="1796" max="1796" width="42.7109375" style="23" customWidth="1"/>
    <col min="1797" max="1797" width="4.85546875" style="23" customWidth="1"/>
    <col min="1798" max="2048" width="11.42578125" style="23"/>
    <col min="2049" max="2049" width="4.85546875" style="23" customWidth="1"/>
    <col min="2050" max="2050" width="30.85546875" style="23" customWidth="1"/>
    <col min="2051" max="2051" width="84.42578125" style="23" customWidth="1"/>
    <col min="2052" max="2052" width="42.7109375" style="23" customWidth="1"/>
    <col min="2053" max="2053" width="4.85546875" style="23" customWidth="1"/>
    <col min="2054" max="2304" width="11.42578125" style="23"/>
    <col min="2305" max="2305" width="4.85546875" style="23" customWidth="1"/>
    <col min="2306" max="2306" width="30.85546875" style="23" customWidth="1"/>
    <col min="2307" max="2307" width="84.42578125" style="23" customWidth="1"/>
    <col min="2308" max="2308" width="42.7109375" style="23" customWidth="1"/>
    <col min="2309" max="2309" width="4.85546875" style="23" customWidth="1"/>
    <col min="2310" max="2560" width="11.42578125" style="23"/>
    <col min="2561" max="2561" width="4.85546875" style="23" customWidth="1"/>
    <col min="2562" max="2562" width="30.85546875" style="23" customWidth="1"/>
    <col min="2563" max="2563" width="84.42578125" style="23" customWidth="1"/>
    <col min="2564" max="2564" width="42.7109375" style="23" customWidth="1"/>
    <col min="2565" max="2565" width="4.85546875" style="23" customWidth="1"/>
    <col min="2566" max="2816" width="11.42578125" style="23"/>
    <col min="2817" max="2817" width="4.85546875" style="23" customWidth="1"/>
    <col min="2818" max="2818" width="30.85546875" style="23" customWidth="1"/>
    <col min="2819" max="2819" width="84.42578125" style="23" customWidth="1"/>
    <col min="2820" max="2820" width="42.7109375" style="23" customWidth="1"/>
    <col min="2821" max="2821" width="4.85546875" style="23" customWidth="1"/>
    <col min="2822" max="3072" width="11.42578125" style="23"/>
    <col min="3073" max="3073" width="4.85546875" style="23" customWidth="1"/>
    <col min="3074" max="3074" width="30.85546875" style="23" customWidth="1"/>
    <col min="3075" max="3075" width="84.42578125" style="23" customWidth="1"/>
    <col min="3076" max="3076" width="42.7109375" style="23" customWidth="1"/>
    <col min="3077" max="3077" width="4.85546875" style="23" customWidth="1"/>
    <col min="3078" max="3328" width="11.42578125" style="23"/>
    <col min="3329" max="3329" width="4.85546875" style="23" customWidth="1"/>
    <col min="3330" max="3330" width="30.85546875" style="23" customWidth="1"/>
    <col min="3331" max="3331" width="84.42578125" style="23" customWidth="1"/>
    <col min="3332" max="3332" width="42.7109375" style="23" customWidth="1"/>
    <col min="3333" max="3333" width="4.85546875" style="23" customWidth="1"/>
    <col min="3334" max="3584" width="11.42578125" style="23"/>
    <col min="3585" max="3585" width="4.85546875" style="23" customWidth="1"/>
    <col min="3586" max="3586" width="30.85546875" style="23" customWidth="1"/>
    <col min="3587" max="3587" width="84.42578125" style="23" customWidth="1"/>
    <col min="3588" max="3588" width="42.7109375" style="23" customWidth="1"/>
    <col min="3589" max="3589" width="4.85546875" style="23" customWidth="1"/>
    <col min="3590" max="3840" width="11.42578125" style="23"/>
    <col min="3841" max="3841" width="4.85546875" style="23" customWidth="1"/>
    <col min="3842" max="3842" width="30.85546875" style="23" customWidth="1"/>
    <col min="3843" max="3843" width="84.42578125" style="23" customWidth="1"/>
    <col min="3844" max="3844" width="42.7109375" style="23" customWidth="1"/>
    <col min="3845" max="3845" width="4.85546875" style="23" customWidth="1"/>
    <col min="3846" max="4096" width="11.42578125" style="23"/>
    <col min="4097" max="4097" width="4.85546875" style="23" customWidth="1"/>
    <col min="4098" max="4098" width="30.85546875" style="23" customWidth="1"/>
    <col min="4099" max="4099" width="84.42578125" style="23" customWidth="1"/>
    <col min="4100" max="4100" width="42.7109375" style="23" customWidth="1"/>
    <col min="4101" max="4101" width="4.85546875" style="23" customWidth="1"/>
    <col min="4102" max="4352" width="11.42578125" style="23"/>
    <col min="4353" max="4353" width="4.85546875" style="23" customWidth="1"/>
    <col min="4354" max="4354" width="30.85546875" style="23" customWidth="1"/>
    <col min="4355" max="4355" width="84.42578125" style="23" customWidth="1"/>
    <col min="4356" max="4356" width="42.7109375" style="23" customWidth="1"/>
    <col min="4357" max="4357" width="4.85546875" style="23" customWidth="1"/>
    <col min="4358" max="4608" width="11.42578125" style="23"/>
    <col min="4609" max="4609" width="4.85546875" style="23" customWidth="1"/>
    <col min="4610" max="4610" width="30.85546875" style="23" customWidth="1"/>
    <col min="4611" max="4611" width="84.42578125" style="23" customWidth="1"/>
    <col min="4612" max="4612" width="42.7109375" style="23" customWidth="1"/>
    <col min="4613" max="4613" width="4.85546875" style="23" customWidth="1"/>
    <col min="4614" max="4864" width="11.42578125" style="23"/>
    <col min="4865" max="4865" width="4.85546875" style="23" customWidth="1"/>
    <col min="4866" max="4866" width="30.85546875" style="23" customWidth="1"/>
    <col min="4867" max="4867" width="84.42578125" style="23" customWidth="1"/>
    <col min="4868" max="4868" width="42.7109375" style="23" customWidth="1"/>
    <col min="4869" max="4869" width="4.85546875" style="23" customWidth="1"/>
    <col min="4870" max="5120" width="11.42578125" style="23"/>
    <col min="5121" max="5121" width="4.85546875" style="23" customWidth="1"/>
    <col min="5122" max="5122" width="30.85546875" style="23" customWidth="1"/>
    <col min="5123" max="5123" width="84.42578125" style="23" customWidth="1"/>
    <col min="5124" max="5124" width="42.7109375" style="23" customWidth="1"/>
    <col min="5125" max="5125" width="4.85546875" style="23" customWidth="1"/>
    <col min="5126" max="5376" width="11.42578125" style="23"/>
    <col min="5377" max="5377" width="4.85546875" style="23" customWidth="1"/>
    <col min="5378" max="5378" width="30.85546875" style="23" customWidth="1"/>
    <col min="5379" max="5379" width="84.42578125" style="23" customWidth="1"/>
    <col min="5380" max="5380" width="42.7109375" style="23" customWidth="1"/>
    <col min="5381" max="5381" width="4.85546875" style="23" customWidth="1"/>
    <col min="5382" max="5632" width="11.42578125" style="23"/>
    <col min="5633" max="5633" width="4.85546875" style="23" customWidth="1"/>
    <col min="5634" max="5634" width="30.85546875" style="23" customWidth="1"/>
    <col min="5635" max="5635" width="84.42578125" style="23" customWidth="1"/>
    <col min="5636" max="5636" width="42.7109375" style="23" customWidth="1"/>
    <col min="5637" max="5637" width="4.85546875" style="23" customWidth="1"/>
    <col min="5638" max="5888" width="11.42578125" style="23"/>
    <col min="5889" max="5889" width="4.85546875" style="23" customWidth="1"/>
    <col min="5890" max="5890" width="30.85546875" style="23" customWidth="1"/>
    <col min="5891" max="5891" width="84.42578125" style="23" customWidth="1"/>
    <col min="5892" max="5892" width="42.7109375" style="23" customWidth="1"/>
    <col min="5893" max="5893" width="4.85546875" style="23" customWidth="1"/>
    <col min="5894" max="6144" width="11.42578125" style="23"/>
    <col min="6145" max="6145" width="4.85546875" style="23" customWidth="1"/>
    <col min="6146" max="6146" width="30.85546875" style="23" customWidth="1"/>
    <col min="6147" max="6147" width="84.42578125" style="23" customWidth="1"/>
    <col min="6148" max="6148" width="42.7109375" style="23" customWidth="1"/>
    <col min="6149" max="6149" width="4.85546875" style="23" customWidth="1"/>
    <col min="6150" max="6400" width="11.42578125" style="23"/>
    <col min="6401" max="6401" width="4.85546875" style="23" customWidth="1"/>
    <col min="6402" max="6402" width="30.85546875" style="23" customWidth="1"/>
    <col min="6403" max="6403" width="84.42578125" style="23" customWidth="1"/>
    <col min="6404" max="6404" width="42.7109375" style="23" customWidth="1"/>
    <col min="6405" max="6405" width="4.85546875" style="23" customWidth="1"/>
    <col min="6406" max="6656" width="11.42578125" style="23"/>
    <col min="6657" max="6657" width="4.85546875" style="23" customWidth="1"/>
    <col min="6658" max="6658" width="30.85546875" style="23" customWidth="1"/>
    <col min="6659" max="6659" width="84.42578125" style="23" customWidth="1"/>
    <col min="6660" max="6660" width="42.7109375" style="23" customWidth="1"/>
    <col min="6661" max="6661" width="4.85546875" style="23" customWidth="1"/>
    <col min="6662" max="6912" width="11.42578125" style="23"/>
    <col min="6913" max="6913" width="4.85546875" style="23" customWidth="1"/>
    <col min="6914" max="6914" width="30.85546875" style="23" customWidth="1"/>
    <col min="6915" max="6915" width="84.42578125" style="23" customWidth="1"/>
    <col min="6916" max="6916" width="42.7109375" style="23" customWidth="1"/>
    <col min="6917" max="6917" width="4.85546875" style="23" customWidth="1"/>
    <col min="6918" max="7168" width="11.42578125" style="23"/>
    <col min="7169" max="7169" width="4.85546875" style="23" customWidth="1"/>
    <col min="7170" max="7170" width="30.85546875" style="23" customWidth="1"/>
    <col min="7171" max="7171" width="84.42578125" style="23" customWidth="1"/>
    <col min="7172" max="7172" width="42.7109375" style="23" customWidth="1"/>
    <col min="7173" max="7173" width="4.85546875" style="23" customWidth="1"/>
    <col min="7174" max="7424" width="11.42578125" style="23"/>
    <col min="7425" max="7425" width="4.85546875" style="23" customWidth="1"/>
    <col min="7426" max="7426" width="30.85546875" style="23" customWidth="1"/>
    <col min="7427" max="7427" width="84.42578125" style="23" customWidth="1"/>
    <col min="7428" max="7428" width="42.7109375" style="23" customWidth="1"/>
    <col min="7429" max="7429" width="4.85546875" style="23" customWidth="1"/>
    <col min="7430" max="7680" width="11.42578125" style="23"/>
    <col min="7681" max="7681" width="4.85546875" style="23" customWidth="1"/>
    <col min="7682" max="7682" width="30.85546875" style="23" customWidth="1"/>
    <col min="7683" max="7683" width="84.42578125" style="23" customWidth="1"/>
    <col min="7684" max="7684" width="42.7109375" style="23" customWidth="1"/>
    <col min="7685" max="7685" width="4.85546875" style="23" customWidth="1"/>
    <col min="7686" max="7936" width="11.42578125" style="23"/>
    <col min="7937" max="7937" width="4.85546875" style="23" customWidth="1"/>
    <col min="7938" max="7938" width="30.85546875" style="23" customWidth="1"/>
    <col min="7939" max="7939" width="84.42578125" style="23" customWidth="1"/>
    <col min="7940" max="7940" width="42.7109375" style="23" customWidth="1"/>
    <col min="7941" max="7941" width="4.85546875" style="23" customWidth="1"/>
    <col min="7942" max="8192" width="11.42578125" style="23"/>
    <col min="8193" max="8193" width="4.85546875" style="23" customWidth="1"/>
    <col min="8194" max="8194" width="30.85546875" style="23" customWidth="1"/>
    <col min="8195" max="8195" width="84.42578125" style="23" customWidth="1"/>
    <col min="8196" max="8196" width="42.7109375" style="23" customWidth="1"/>
    <col min="8197" max="8197" width="4.85546875" style="23" customWidth="1"/>
    <col min="8198" max="8448" width="11.42578125" style="23"/>
    <col min="8449" max="8449" width="4.85546875" style="23" customWidth="1"/>
    <col min="8450" max="8450" width="30.85546875" style="23" customWidth="1"/>
    <col min="8451" max="8451" width="84.42578125" style="23" customWidth="1"/>
    <col min="8452" max="8452" width="42.7109375" style="23" customWidth="1"/>
    <col min="8453" max="8453" width="4.85546875" style="23" customWidth="1"/>
    <col min="8454" max="8704" width="11.42578125" style="23"/>
    <col min="8705" max="8705" width="4.85546875" style="23" customWidth="1"/>
    <col min="8706" max="8706" width="30.85546875" style="23" customWidth="1"/>
    <col min="8707" max="8707" width="84.42578125" style="23" customWidth="1"/>
    <col min="8708" max="8708" width="42.7109375" style="23" customWidth="1"/>
    <col min="8709" max="8709" width="4.85546875" style="23" customWidth="1"/>
    <col min="8710" max="8960" width="11.42578125" style="23"/>
    <col min="8961" max="8961" width="4.85546875" style="23" customWidth="1"/>
    <col min="8962" max="8962" width="30.85546875" style="23" customWidth="1"/>
    <col min="8963" max="8963" width="84.42578125" style="23" customWidth="1"/>
    <col min="8964" max="8964" width="42.7109375" style="23" customWidth="1"/>
    <col min="8965" max="8965" width="4.85546875" style="23" customWidth="1"/>
    <col min="8966" max="9216" width="11.42578125" style="23"/>
    <col min="9217" max="9217" width="4.85546875" style="23" customWidth="1"/>
    <col min="9218" max="9218" width="30.85546875" style="23" customWidth="1"/>
    <col min="9219" max="9219" width="84.42578125" style="23" customWidth="1"/>
    <col min="9220" max="9220" width="42.7109375" style="23" customWidth="1"/>
    <col min="9221" max="9221" width="4.85546875" style="23" customWidth="1"/>
    <col min="9222" max="9472" width="11.42578125" style="23"/>
    <col min="9473" max="9473" width="4.85546875" style="23" customWidth="1"/>
    <col min="9474" max="9474" width="30.85546875" style="23" customWidth="1"/>
    <col min="9475" max="9475" width="84.42578125" style="23" customWidth="1"/>
    <col min="9476" max="9476" width="42.7109375" style="23" customWidth="1"/>
    <col min="9477" max="9477" width="4.85546875" style="23" customWidth="1"/>
    <col min="9478" max="9728" width="11.42578125" style="23"/>
    <col min="9729" max="9729" width="4.85546875" style="23" customWidth="1"/>
    <col min="9730" max="9730" width="30.85546875" style="23" customWidth="1"/>
    <col min="9731" max="9731" width="84.42578125" style="23" customWidth="1"/>
    <col min="9732" max="9732" width="42.7109375" style="23" customWidth="1"/>
    <col min="9733" max="9733" width="4.85546875" style="23" customWidth="1"/>
    <col min="9734" max="9984" width="11.42578125" style="23"/>
    <col min="9985" max="9985" width="4.85546875" style="23" customWidth="1"/>
    <col min="9986" max="9986" width="30.85546875" style="23" customWidth="1"/>
    <col min="9987" max="9987" width="84.42578125" style="23" customWidth="1"/>
    <col min="9988" max="9988" width="42.7109375" style="23" customWidth="1"/>
    <col min="9989" max="9989" width="4.85546875" style="23" customWidth="1"/>
    <col min="9990" max="10240" width="11.42578125" style="23"/>
    <col min="10241" max="10241" width="4.85546875" style="23" customWidth="1"/>
    <col min="10242" max="10242" width="30.85546875" style="23" customWidth="1"/>
    <col min="10243" max="10243" width="84.42578125" style="23" customWidth="1"/>
    <col min="10244" max="10244" width="42.7109375" style="23" customWidth="1"/>
    <col min="10245" max="10245" width="4.85546875" style="23" customWidth="1"/>
    <col min="10246" max="10496" width="11.42578125" style="23"/>
    <col min="10497" max="10497" width="4.85546875" style="23" customWidth="1"/>
    <col min="10498" max="10498" width="30.85546875" style="23" customWidth="1"/>
    <col min="10499" max="10499" width="84.42578125" style="23" customWidth="1"/>
    <col min="10500" max="10500" width="42.7109375" style="23" customWidth="1"/>
    <col min="10501" max="10501" width="4.85546875" style="23" customWidth="1"/>
    <col min="10502" max="10752" width="11.42578125" style="23"/>
    <col min="10753" max="10753" width="4.85546875" style="23" customWidth="1"/>
    <col min="10754" max="10754" width="30.85546875" style="23" customWidth="1"/>
    <col min="10755" max="10755" width="84.42578125" style="23" customWidth="1"/>
    <col min="10756" max="10756" width="42.7109375" style="23" customWidth="1"/>
    <col min="10757" max="10757" width="4.85546875" style="23" customWidth="1"/>
    <col min="10758" max="11008" width="11.42578125" style="23"/>
    <col min="11009" max="11009" width="4.85546875" style="23" customWidth="1"/>
    <col min="11010" max="11010" width="30.85546875" style="23" customWidth="1"/>
    <col min="11011" max="11011" width="84.42578125" style="23" customWidth="1"/>
    <col min="11012" max="11012" width="42.7109375" style="23" customWidth="1"/>
    <col min="11013" max="11013" width="4.85546875" style="23" customWidth="1"/>
    <col min="11014" max="11264" width="11.42578125" style="23"/>
    <col min="11265" max="11265" width="4.85546875" style="23" customWidth="1"/>
    <col min="11266" max="11266" width="30.85546875" style="23" customWidth="1"/>
    <col min="11267" max="11267" width="84.42578125" style="23" customWidth="1"/>
    <col min="11268" max="11268" width="42.7109375" style="23" customWidth="1"/>
    <col min="11269" max="11269" width="4.85546875" style="23" customWidth="1"/>
    <col min="11270" max="11520" width="11.42578125" style="23"/>
    <col min="11521" max="11521" width="4.85546875" style="23" customWidth="1"/>
    <col min="11522" max="11522" width="30.85546875" style="23" customWidth="1"/>
    <col min="11523" max="11523" width="84.42578125" style="23" customWidth="1"/>
    <col min="11524" max="11524" width="42.7109375" style="23" customWidth="1"/>
    <col min="11525" max="11525" width="4.85546875" style="23" customWidth="1"/>
    <col min="11526" max="11776" width="11.42578125" style="23"/>
    <col min="11777" max="11777" width="4.85546875" style="23" customWidth="1"/>
    <col min="11778" max="11778" width="30.85546875" style="23" customWidth="1"/>
    <col min="11779" max="11779" width="84.42578125" style="23" customWidth="1"/>
    <col min="11780" max="11780" width="42.7109375" style="23" customWidth="1"/>
    <col min="11781" max="11781" width="4.85546875" style="23" customWidth="1"/>
    <col min="11782" max="12032" width="11.42578125" style="23"/>
    <col min="12033" max="12033" width="4.85546875" style="23" customWidth="1"/>
    <col min="12034" max="12034" width="30.85546875" style="23" customWidth="1"/>
    <col min="12035" max="12035" width="84.42578125" style="23" customWidth="1"/>
    <col min="12036" max="12036" width="42.7109375" style="23" customWidth="1"/>
    <col min="12037" max="12037" width="4.85546875" style="23" customWidth="1"/>
    <col min="12038" max="12288" width="11.42578125" style="23"/>
    <col min="12289" max="12289" width="4.85546875" style="23" customWidth="1"/>
    <col min="12290" max="12290" width="30.85546875" style="23" customWidth="1"/>
    <col min="12291" max="12291" width="84.42578125" style="23" customWidth="1"/>
    <col min="12292" max="12292" width="42.7109375" style="23" customWidth="1"/>
    <col min="12293" max="12293" width="4.85546875" style="23" customWidth="1"/>
    <col min="12294" max="12544" width="11.42578125" style="23"/>
    <col min="12545" max="12545" width="4.85546875" style="23" customWidth="1"/>
    <col min="12546" max="12546" width="30.85546875" style="23" customWidth="1"/>
    <col min="12547" max="12547" width="84.42578125" style="23" customWidth="1"/>
    <col min="12548" max="12548" width="42.7109375" style="23" customWidth="1"/>
    <col min="12549" max="12549" width="4.85546875" style="23" customWidth="1"/>
    <col min="12550" max="12800" width="11.42578125" style="23"/>
    <col min="12801" max="12801" width="4.85546875" style="23" customWidth="1"/>
    <col min="12802" max="12802" width="30.85546875" style="23" customWidth="1"/>
    <col min="12803" max="12803" width="84.42578125" style="23" customWidth="1"/>
    <col min="12804" max="12804" width="42.7109375" style="23" customWidth="1"/>
    <col min="12805" max="12805" width="4.85546875" style="23" customWidth="1"/>
    <col min="12806" max="13056" width="11.42578125" style="23"/>
    <col min="13057" max="13057" width="4.85546875" style="23" customWidth="1"/>
    <col min="13058" max="13058" width="30.85546875" style="23" customWidth="1"/>
    <col min="13059" max="13059" width="84.42578125" style="23" customWidth="1"/>
    <col min="13060" max="13060" width="42.7109375" style="23" customWidth="1"/>
    <col min="13061" max="13061" width="4.85546875" style="23" customWidth="1"/>
    <col min="13062" max="13312" width="11.42578125" style="23"/>
    <col min="13313" max="13313" width="4.85546875" style="23" customWidth="1"/>
    <col min="13314" max="13314" width="30.85546875" style="23" customWidth="1"/>
    <col min="13315" max="13315" width="84.42578125" style="23" customWidth="1"/>
    <col min="13316" max="13316" width="42.7109375" style="23" customWidth="1"/>
    <col min="13317" max="13317" width="4.85546875" style="23" customWidth="1"/>
    <col min="13318" max="13568" width="11.42578125" style="23"/>
    <col min="13569" max="13569" width="4.85546875" style="23" customWidth="1"/>
    <col min="13570" max="13570" width="30.85546875" style="23" customWidth="1"/>
    <col min="13571" max="13571" width="84.42578125" style="23" customWidth="1"/>
    <col min="13572" max="13572" width="42.7109375" style="23" customWidth="1"/>
    <col min="13573" max="13573" width="4.85546875" style="23" customWidth="1"/>
    <col min="13574" max="13824" width="11.42578125" style="23"/>
    <col min="13825" max="13825" width="4.85546875" style="23" customWidth="1"/>
    <col min="13826" max="13826" width="30.85546875" style="23" customWidth="1"/>
    <col min="13827" max="13827" width="84.42578125" style="23" customWidth="1"/>
    <col min="13828" max="13828" width="42.7109375" style="23" customWidth="1"/>
    <col min="13829" max="13829" width="4.85546875" style="23" customWidth="1"/>
    <col min="13830" max="14080" width="11.42578125" style="23"/>
    <col min="14081" max="14081" width="4.85546875" style="23" customWidth="1"/>
    <col min="14082" max="14082" width="30.85546875" style="23" customWidth="1"/>
    <col min="14083" max="14083" width="84.42578125" style="23" customWidth="1"/>
    <col min="14084" max="14084" width="42.7109375" style="23" customWidth="1"/>
    <col min="14085" max="14085" width="4.85546875" style="23" customWidth="1"/>
    <col min="14086" max="14336" width="11.42578125" style="23"/>
    <col min="14337" max="14337" width="4.85546875" style="23" customWidth="1"/>
    <col min="14338" max="14338" width="30.85546875" style="23" customWidth="1"/>
    <col min="14339" max="14339" width="84.42578125" style="23" customWidth="1"/>
    <col min="14340" max="14340" width="42.7109375" style="23" customWidth="1"/>
    <col min="14341" max="14341" width="4.85546875" style="23" customWidth="1"/>
    <col min="14342" max="14592" width="11.42578125" style="23"/>
    <col min="14593" max="14593" width="4.85546875" style="23" customWidth="1"/>
    <col min="14594" max="14594" width="30.85546875" style="23" customWidth="1"/>
    <col min="14595" max="14595" width="84.42578125" style="23" customWidth="1"/>
    <col min="14596" max="14596" width="42.7109375" style="23" customWidth="1"/>
    <col min="14597" max="14597" width="4.85546875" style="23" customWidth="1"/>
    <col min="14598" max="14848" width="11.42578125" style="23"/>
    <col min="14849" max="14849" width="4.85546875" style="23" customWidth="1"/>
    <col min="14850" max="14850" width="30.85546875" style="23" customWidth="1"/>
    <col min="14851" max="14851" width="84.42578125" style="23" customWidth="1"/>
    <col min="14852" max="14852" width="42.7109375" style="23" customWidth="1"/>
    <col min="14853" max="14853" width="4.85546875" style="23" customWidth="1"/>
    <col min="14854" max="15104" width="11.42578125" style="23"/>
    <col min="15105" max="15105" width="4.85546875" style="23" customWidth="1"/>
    <col min="15106" max="15106" width="30.85546875" style="23" customWidth="1"/>
    <col min="15107" max="15107" width="84.42578125" style="23" customWidth="1"/>
    <col min="15108" max="15108" width="42.7109375" style="23" customWidth="1"/>
    <col min="15109" max="15109" width="4.85546875" style="23" customWidth="1"/>
    <col min="15110" max="15360" width="11.42578125" style="23"/>
    <col min="15361" max="15361" width="4.85546875" style="23" customWidth="1"/>
    <col min="15362" max="15362" width="30.85546875" style="23" customWidth="1"/>
    <col min="15363" max="15363" width="84.42578125" style="23" customWidth="1"/>
    <col min="15364" max="15364" width="42.7109375" style="23" customWidth="1"/>
    <col min="15365" max="15365" width="4.85546875" style="23" customWidth="1"/>
    <col min="15366" max="15616" width="11.42578125" style="23"/>
    <col min="15617" max="15617" width="4.85546875" style="23" customWidth="1"/>
    <col min="15618" max="15618" width="30.85546875" style="23" customWidth="1"/>
    <col min="15619" max="15619" width="84.42578125" style="23" customWidth="1"/>
    <col min="15620" max="15620" width="42.7109375" style="23" customWidth="1"/>
    <col min="15621" max="15621" width="4.85546875" style="23" customWidth="1"/>
    <col min="15622" max="15872" width="11.42578125" style="23"/>
    <col min="15873" max="15873" width="4.85546875" style="23" customWidth="1"/>
    <col min="15874" max="15874" width="30.85546875" style="23" customWidth="1"/>
    <col min="15875" max="15875" width="84.42578125" style="23" customWidth="1"/>
    <col min="15876" max="15876" width="42.7109375" style="23" customWidth="1"/>
    <col min="15877" max="15877" width="4.85546875" style="23" customWidth="1"/>
    <col min="15878" max="16128" width="11.42578125" style="23"/>
    <col min="16129" max="16129" width="4.85546875" style="23" customWidth="1"/>
    <col min="16130" max="16130" width="30.85546875" style="23" customWidth="1"/>
    <col min="16131" max="16131" width="84.42578125" style="23" customWidth="1"/>
    <col min="16132" max="16132" width="42.7109375" style="23" customWidth="1"/>
    <col min="16133" max="16133" width="4.85546875" style="23" customWidth="1"/>
    <col min="16134" max="16384" width="11.42578125" style="23"/>
  </cols>
  <sheetData>
    <row r="1" spans="1:8" s="18" customFormat="1" x14ac:dyDescent="0.2">
      <c r="B1" s="96" t="s">
        <v>74</v>
      </c>
      <c r="C1" s="96"/>
      <c r="D1" s="96"/>
      <c r="E1" s="96"/>
    </row>
    <row r="2" spans="1:8" s="18" customFormat="1" x14ac:dyDescent="0.2">
      <c r="B2" s="96" t="s">
        <v>863</v>
      </c>
      <c r="C2" s="96"/>
      <c r="D2" s="96"/>
      <c r="E2" s="96"/>
    </row>
    <row r="3" spans="1:8" s="18" customFormat="1" x14ac:dyDescent="0.2">
      <c r="B3" s="96" t="s">
        <v>0</v>
      </c>
      <c r="C3" s="96"/>
      <c r="D3" s="96"/>
      <c r="E3" s="96"/>
    </row>
    <row r="4" spans="1:8" x14ac:dyDescent="0.2">
      <c r="A4" s="19"/>
      <c r="B4" s="20" t="s">
        <v>3</v>
      </c>
      <c r="C4" s="97" t="s">
        <v>85</v>
      </c>
      <c r="D4" s="97"/>
      <c r="E4" s="52"/>
      <c r="F4" s="22"/>
      <c r="G4" s="22"/>
      <c r="H4" s="22"/>
    </row>
    <row r="5" spans="1:8" x14ac:dyDescent="0.2">
      <c r="A5" s="19"/>
      <c r="B5" s="24"/>
      <c r="C5" s="25"/>
      <c r="D5" s="25"/>
      <c r="E5" s="26"/>
    </row>
    <row r="6" spans="1:8" s="29" customFormat="1" x14ac:dyDescent="0.2">
      <c r="A6" s="27"/>
      <c r="B6" s="28"/>
      <c r="C6" s="27"/>
      <c r="D6" s="27"/>
      <c r="E6" s="28"/>
    </row>
    <row r="7" spans="1:8" s="32" customFormat="1" x14ac:dyDescent="0.2">
      <c r="A7" s="98" t="s">
        <v>75</v>
      </c>
      <c r="B7" s="99"/>
      <c r="C7" s="30" t="s">
        <v>76</v>
      </c>
      <c r="D7" s="30" t="s">
        <v>77</v>
      </c>
      <c r="E7" s="31"/>
    </row>
    <row r="8" spans="1:8" s="29" customFormat="1" x14ac:dyDescent="0.2">
      <c r="A8" s="33"/>
      <c r="B8" s="34"/>
      <c r="C8" s="34"/>
      <c r="D8" s="34"/>
      <c r="E8" s="35"/>
    </row>
    <row r="9" spans="1:8" x14ac:dyDescent="0.2">
      <c r="A9" s="41"/>
      <c r="B9" s="42">
        <v>27</v>
      </c>
      <c r="C9" s="38" t="s">
        <v>257</v>
      </c>
      <c r="D9" s="39">
        <v>74</v>
      </c>
      <c r="E9" s="40"/>
    </row>
    <row r="10" spans="1:8" x14ac:dyDescent="0.2">
      <c r="A10" s="41"/>
      <c r="B10" s="42">
        <v>31</v>
      </c>
      <c r="C10" s="38" t="s">
        <v>261</v>
      </c>
      <c r="D10" s="39">
        <v>2</v>
      </c>
      <c r="E10" s="40"/>
    </row>
    <row r="11" spans="1:8" x14ac:dyDescent="0.2">
      <c r="A11" s="41"/>
      <c r="B11" s="42">
        <v>218</v>
      </c>
      <c r="C11" s="38" t="s">
        <v>283</v>
      </c>
      <c r="D11" s="39">
        <v>237.11</v>
      </c>
      <c r="E11" s="40"/>
    </row>
    <row r="12" spans="1:8" x14ac:dyDescent="0.2">
      <c r="A12" s="41"/>
      <c r="B12" s="42">
        <v>171</v>
      </c>
      <c r="C12" s="38" t="s">
        <v>284</v>
      </c>
      <c r="D12" s="39">
        <v>4.5999999999999996</v>
      </c>
      <c r="E12" s="40"/>
    </row>
    <row r="13" spans="1:8" x14ac:dyDescent="0.2">
      <c r="A13" s="41"/>
      <c r="B13" s="42">
        <v>197</v>
      </c>
      <c r="C13" s="38" t="s">
        <v>286</v>
      </c>
      <c r="D13" s="39">
        <v>1614.61</v>
      </c>
      <c r="E13" s="40"/>
    </row>
    <row r="14" spans="1:8" x14ac:dyDescent="0.2">
      <c r="A14" s="41"/>
      <c r="B14" s="42">
        <v>203</v>
      </c>
      <c r="C14" s="38" t="s">
        <v>277</v>
      </c>
      <c r="D14" s="39">
        <v>380</v>
      </c>
      <c r="E14" s="40"/>
    </row>
    <row r="15" spans="1:8" x14ac:dyDescent="0.2">
      <c r="A15" s="41"/>
      <c r="B15" s="42">
        <v>206</v>
      </c>
      <c r="C15" s="38" t="s">
        <v>289</v>
      </c>
      <c r="D15" s="39">
        <v>1</v>
      </c>
      <c r="E15" s="40"/>
    </row>
    <row r="16" spans="1:8" x14ac:dyDescent="0.2">
      <c r="A16" s="41"/>
      <c r="B16" s="42">
        <v>216</v>
      </c>
      <c r="C16" s="38" t="s">
        <v>290</v>
      </c>
      <c r="D16" s="39">
        <v>237.11</v>
      </c>
      <c r="E16" s="40"/>
    </row>
    <row r="17" spans="1:5" x14ac:dyDescent="0.2">
      <c r="A17" s="41"/>
      <c r="B17" s="42">
        <v>158</v>
      </c>
      <c r="C17" s="38" t="s">
        <v>283</v>
      </c>
      <c r="D17" s="39">
        <v>237.11</v>
      </c>
      <c r="E17" s="40"/>
    </row>
    <row r="18" spans="1:5" x14ac:dyDescent="0.2">
      <c r="A18" s="41"/>
      <c r="B18" s="42">
        <v>259</v>
      </c>
      <c r="C18" s="38" t="s">
        <v>292</v>
      </c>
      <c r="D18" s="39">
        <v>195</v>
      </c>
      <c r="E18" s="40"/>
    </row>
    <row r="19" spans="1:5" x14ac:dyDescent="0.2">
      <c r="A19" s="41"/>
      <c r="B19" s="42">
        <v>266</v>
      </c>
      <c r="C19" s="38" t="s">
        <v>291</v>
      </c>
      <c r="D19" s="39">
        <v>1</v>
      </c>
      <c r="E19" s="40"/>
    </row>
    <row r="20" spans="1:5" x14ac:dyDescent="0.2">
      <c r="A20" s="41"/>
      <c r="B20" s="42">
        <v>776</v>
      </c>
      <c r="C20" s="38" t="s">
        <v>315</v>
      </c>
      <c r="D20" s="39">
        <v>237.11</v>
      </c>
      <c r="E20" s="40"/>
    </row>
    <row r="21" spans="1:5" x14ac:dyDescent="0.2">
      <c r="A21" s="41"/>
      <c r="B21" s="42">
        <v>784</v>
      </c>
      <c r="C21" s="38" t="s">
        <v>239</v>
      </c>
      <c r="D21" s="39">
        <v>4.5999999999999996</v>
      </c>
      <c r="E21" s="40"/>
    </row>
    <row r="22" spans="1:5" x14ac:dyDescent="0.2">
      <c r="A22" s="41"/>
      <c r="B22" s="42">
        <v>801</v>
      </c>
      <c r="C22" s="38" t="s">
        <v>283</v>
      </c>
      <c r="D22" s="39">
        <v>237.11</v>
      </c>
      <c r="E22" s="40"/>
    </row>
    <row r="23" spans="1:5" x14ac:dyDescent="0.2">
      <c r="A23" s="41"/>
      <c r="B23" s="42">
        <v>808</v>
      </c>
      <c r="C23" s="38" t="s">
        <v>317</v>
      </c>
      <c r="D23" s="39">
        <v>455</v>
      </c>
      <c r="E23" s="40"/>
    </row>
    <row r="24" spans="1:5" x14ac:dyDescent="0.2">
      <c r="A24" s="41"/>
      <c r="B24" s="42">
        <v>818</v>
      </c>
      <c r="C24" s="38" t="s">
        <v>317</v>
      </c>
      <c r="D24" s="39">
        <v>455</v>
      </c>
      <c r="E24" s="40"/>
    </row>
    <row r="25" spans="1:5" x14ac:dyDescent="0.2">
      <c r="A25" s="41"/>
      <c r="B25" s="42">
        <v>392</v>
      </c>
      <c r="C25" s="38" t="s">
        <v>300</v>
      </c>
      <c r="D25" s="39">
        <v>4800</v>
      </c>
      <c r="E25" s="40"/>
    </row>
    <row r="26" spans="1:5" x14ac:dyDescent="0.2">
      <c r="A26" s="41"/>
      <c r="B26" s="42">
        <v>581</v>
      </c>
      <c r="C26" s="38" t="s">
        <v>149</v>
      </c>
      <c r="D26" s="39">
        <v>3427</v>
      </c>
      <c r="E26" s="40"/>
    </row>
    <row r="27" spans="1:5" x14ac:dyDescent="0.2">
      <c r="A27" s="41"/>
      <c r="B27" s="42">
        <v>1689</v>
      </c>
      <c r="C27" s="38" t="s">
        <v>209</v>
      </c>
      <c r="D27" s="39">
        <v>9200</v>
      </c>
      <c r="E27" s="40"/>
    </row>
    <row r="28" spans="1:5" x14ac:dyDescent="0.2">
      <c r="A28" s="41"/>
      <c r="B28" s="42">
        <v>743</v>
      </c>
      <c r="C28" s="38" t="s">
        <v>208</v>
      </c>
      <c r="D28" s="39">
        <v>3335</v>
      </c>
      <c r="E28" s="40"/>
    </row>
    <row r="29" spans="1:5" x14ac:dyDescent="0.2">
      <c r="A29" s="41"/>
      <c r="B29" s="42">
        <v>744</v>
      </c>
      <c r="C29" s="38" t="s">
        <v>207</v>
      </c>
      <c r="D29" s="39">
        <v>28364.720000000001</v>
      </c>
      <c r="E29" s="40"/>
    </row>
    <row r="30" spans="1:5" x14ac:dyDescent="0.2">
      <c r="A30" s="41"/>
      <c r="B30" s="42">
        <v>1116</v>
      </c>
      <c r="C30" s="38" t="s">
        <v>326</v>
      </c>
      <c r="D30" s="39">
        <v>637</v>
      </c>
      <c r="E30" s="40"/>
    </row>
    <row r="31" spans="1:5" x14ac:dyDescent="0.2">
      <c r="A31" s="41"/>
      <c r="B31" s="42">
        <v>1150</v>
      </c>
      <c r="C31" s="38" t="s">
        <v>328</v>
      </c>
      <c r="D31" s="39">
        <v>1100</v>
      </c>
      <c r="E31" s="40"/>
    </row>
    <row r="32" spans="1:5" x14ac:dyDescent="0.2">
      <c r="A32" s="41"/>
      <c r="B32" s="42">
        <v>1151</v>
      </c>
      <c r="C32" s="38" t="s">
        <v>328</v>
      </c>
      <c r="D32" s="39">
        <v>1100</v>
      </c>
      <c r="E32" s="40"/>
    </row>
    <row r="33" spans="1:5" x14ac:dyDescent="0.2">
      <c r="A33" s="41"/>
      <c r="B33" s="42">
        <v>868</v>
      </c>
      <c r="C33" s="38" t="s">
        <v>245</v>
      </c>
      <c r="D33" s="39">
        <v>1780</v>
      </c>
      <c r="E33" s="40"/>
    </row>
    <row r="34" spans="1:5" x14ac:dyDescent="0.2">
      <c r="A34" s="41"/>
      <c r="B34" s="42">
        <v>768</v>
      </c>
      <c r="C34" s="38" t="s">
        <v>309</v>
      </c>
      <c r="D34" s="39">
        <v>237.11</v>
      </c>
      <c r="E34" s="40"/>
    </row>
    <row r="35" spans="1:5" x14ac:dyDescent="0.2">
      <c r="A35" s="41"/>
      <c r="B35" s="42">
        <v>848</v>
      </c>
      <c r="C35" s="38" t="s">
        <v>244</v>
      </c>
      <c r="D35" s="39">
        <v>1400.7</v>
      </c>
      <c r="E35" s="40"/>
    </row>
    <row r="36" spans="1:5" x14ac:dyDescent="0.2">
      <c r="A36" s="41"/>
      <c r="B36" s="42">
        <v>919</v>
      </c>
      <c r="C36" s="38" t="s">
        <v>775</v>
      </c>
      <c r="D36" s="39">
        <v>623.99</v>
      </c>
      <c r="E36" s="40"/>
    </row>
    <row r="37" spans="1:5" x14ac:dyDescent="0.2">
      <c r="A37" s="41"/>
      <c r="B37" s="42">
        <v>920</v>
      </c>
      <c r="C37" s="38" t="s">
        <v>775</v>
      </c>
      <c r="D37" s="39">
        <v>623.99</v>
      </c>
      <c r="E37" s="40"/>
    </row>
    <row r="38" spans="1:5" x14ac:dyDescent="0.2">
      <c r="A38" s="41"/>
      <c r="B38" s="42">
        <v>921</v>
      </c>
      <c r="C38" s="38" t="s">
        <v>775</v>
      </c>
      <c r="D38" s="39">
        <v>623.99</v>
      </c>
      <c r="E38" s="40"/>
    </row>
    <row r="39" spans="1:5" x14ac:dyDescent="0.2">
      <c r="A39" s="41"/>
      <c r="B39" s="42">
        <v>922</v>
      </c>
      <c r="C39" s="38" t="s">
        <v>776</v>
      </c>
      <c r="D39" s="39">
        <v>623.99</v>
      </c>
      <c r="E39" s="40"/>
    </row>
    <row r="40" spans="1:5" x14ac:dyDescent="0.2">
      <c r="A40" s="41"/>
      <c r="B40" s="42">
        <v>923</v>
      </c>
      <c r="C40" s="38" t="s">
        <v>777</v>
      </c>
      <c r="D40" s="39">
        <v>623.99</v>
      </c>
      <c r="E40" s="40"/>
    </row>
    <row r="41" spans="1:5" x14ac:dyDescent="0.2">
      <c r="A41" s="41"/>
      <c r="B41" s="42">
        <v>924</v>
      </c>
      <c r="C41" s="38" t="s">
        <v>778</v>
      </c>
      <c r="D41" s="39">
        <v>623.99</v>
      </c>
      <c r="E41" s="40"/>
    </row>
    <row r="42" spans="1:5" x14ac:dyDescent="0.2">
      <c r="A42" s="41"/>
      <c r="B42" s="42">
        <v>925</v>
      </c>
      <c r="C42" s="38" t="s">
        <v>779</v>
      </c>
      <c r="D42" s="39">
        <v>623.99</v>
      </c>
      <c r="E42" s="40"/>
    </row>
    <row r="43" spans="1:5" x14ac:dyDescent="0.2">
      <c r="A43" s="41"/>
      <c r="B43" s="42">
        <v>926</v>
      </c>
      <c r="C43" s="38" t="s">
        <v>780</v>
      </c>
      <c r="D43" s="39">
        <v>623.99</v>
      </c>
      <c r="E43" s="40"/>
    </row>
    <row r="44" spans="1:5" x14ac:dyDescent="0.2">
      <c r="A44" s="41"/>
      <c r="B44" s="42">
        <v>1666</v>
      </c>
      <c r="C44" s="38" t="s">
        <v>318</v>
      </c>
      <c r="D44" s="39">
        <v>517.5</v>
      </c>
      <c r="E44" s="40"/>
    </row>
    <row r="45" spans="1:5" x14ac:dyDescent="0.2">
      <c r="A45" s="41"/>
      <c r="B45" s="42">
        <v>1667</v>
      </c>
      <c r="C45" s="38" t="s">
        <v>318</v>
      </c>
      <c r="D45" s="39">
        <v>517.5</v>
      </c>
      <c r="E45" s="40"/>
    </row>
    <row r="46" spans="1:5" x14ac:dyDescent="0.2">
      <c r="A46" s="41"/>
      <c r="B46" s="42">
        <v>1668</v>
      </c>
      <c r="C46" s="38" t="s">
        <v>318</v>
      </c>
      <c r="D46" s="39">
        <v>517.5</v>
      </c>
      <c r="E46" s="40"/>
    </row>
    <row r="47" spans="1:5" x14ac:dyDescent="0.2">
      <c r="A47" s="41"/>
      <c r="B47" s="42">
        <v>1669</v>
      </c>
      <c r="C47" s="38" t="s">
        <v>318</v>
      </c>
      <c r="D47" s="39">
        <v>517.5</v>
      </c>
      <c r="E47" s="40"/>
    </row>
    <row r="48" spans="1:5" x14ac:dyDescent="0.2">
      <c r="A48" s="41"/>
      <c r="B48" s="42">
        <v>1670</v>
      </c>
      <c r="C48" s="38" t="s">
        <v>318</v>
      </c>
      <c r="D48" s="39">
        <v>517.5</v>
      </c>
      <c r="E48" s="40"/>
    </row>
    <row r="49" spans="1:5" x14ac:dyDescent="0.2">
      <c r="A49" s="41"/>
      <c r="B49" s="42">
        <v>1671</v>
      </c>
      <c r="C49" s="38" t="s">
        <v>318</v>
      </c>
      <c r="D49" s="39">
        <v>517.5</v>
      </c>
      <c r="E49" s="40"/>
    </row>
    <row r="50" spans="1:5" x14ac:dyDescent="0.2">
      <c r="A50" s="41"/>
      <c r="B50" s="42">
        <v>1672</v>
      </c>
      <c r="C50" s="38" t="s">
        <v>318</v>
      </c>
      <c r="D50" s="39">
        <v>517.5</v>
      </c>
      <c r="E50" s="40"/>
    </row>
    <row r="51" spans="1:5" x14ac:dyDescent="0.2">
      <c r="A51" s="41"/>
      <c r="B51" s="42">
        <v>1673</v>
      </c>
      <c r="C51" s="38" t="s">
        <v>318</v>
      </c>
      <c r="D51" s="39">
        <v>517.5</v>
      </c>
      <c r="E51" s="40"/>
    </row>
    <row r="52" spans="1:5" x14ac:dyDescent="0.2">
      <c r="A52" s="41"/>
      <c r="B52" s="42">
        <v>1674</v>
      </c>
      <c r="C52" s="38" t="s">
        <v>318</v>
      </c>
      <c r="D52" s="39">
        <v>517.5</v>
      </c>
      <c r="E52" s="40"/>
    </row>
    <row r="53" spans="1:5" x14ac:dyDescent="0.2">
      <c r="A53" s="41"/>
      <c r="B53" s="42">
        <v>1675</v>
      </c>
      <c r="C53" s="38" t="s">
        <v>318</v>
      </c>
      <c r="D53" s="39">
        <v>517.5</v>
      </c>
      <c r="E53" s="40"/>
    </row>
    <row r="54" spans="1:5" x14ac:dyDescent="0.2">
      <c r="A54" s="41"/>
      <c r="B54" s="42">
        <v>1676</v>
      </c>
      <c r="C54" s="38" t="s">
        <v>318</v>
      </c>
      <c r="D54" s="39">
        <v>517.5</v>
      </c>
      <c r="E54" s="40"/>
    </row>
    <row r="55" spans="1:5" x14ac:dyDescent="0.2">
      <c r="A55" s="41"/>
      <c r="B55" s="42">
        <v>1677</v>
      </c>
      <c r="C55" s="38" t="s">
        <v>318</v>
      </c>
      <c r="D55" s="39">
        <v>517.5</v>
      </c>
      <c r="E55" s="40"/>
    </row>
    <row r="56" spans="1:5" x14ac:dyDescent="0.2">
      <c r="A56" s="41"/>
      <c r="B56" s="42">
        <v>1678</v>
      </c>
      <c r="C56" s="38" t="s">
        <v>318</v>
      </c>
      <c r="D56" s="39">
        <v>517.5</v>
      </c>
      <c r="E56" s="40"/>
    </row>
    <row r="57" spans="1:5" x14ac:dyDescent="0.2">
      <c r="A57" s="41"/>
      <c r="B57" s="42">
        <v>1679</v>
      </c>
      <c r="C57" s="38" t="s">
        <v>318</v>
      </c>
      <c r="D57" s="39">
        <v>517.5</v>
      </c>
      <c r="E57" s="40"/>
    </row>
    <row r="58" spans="1:5" x14ac:dyDescent="0.2">
      <c r="A58" s="41"/>
      <c r="B58" s="42">
        <v>1680</v>
      </c>
      <c r="C58" s="38" t="s">
        <v>318</v>
      </c>
      <c r="D58" s="39">
        <v>517.5</v>
      </c>
      <c r="E58" s="40"/>
    </row>
    <row r="59" spans="1:5" x14ac:dyDescent="0.2">
      <c r="A59" s="41"/>
      <c r="B59" s="42">
        <v>1681</v>
      </c>
      <c r="C59" s="38" t="s">
        <v>318</v>
      </c>
      <c r="D59" s="39">
        <v>517.5</v>
      </c>
      <c r="E59" s="40"/>
    </row>
    <row r="60" spans="1:5" x14ac:dyDescent="0.2">
      <c r="A60" s="41"/>
      <c r="B60" s="42">
        <v>1682</v>
      </c>
      <c r="C60" s="38" t="s">
        <v>318</v>
      </c>
      <c r="D60" s="39">
        <v>517.5</v>
      </c>
      <c r="E60" s="40"/>
    </row>
    <row r="61" spans="1:5" x14ac:dyDescent="0.2">
      <c r="A61" s="41"/>
      <c r="B61" s="42">
        <v>1684</v>
      </c>
      <c r="C61" s="38" t="s">
        <v>318</v>
      </c>
      <c r="D61" s="39">
        <v>517.5</v>
      </c>
      <c r="E61" s="40"/>
    </row>
    <row r="62" spans="1:5" x14ac:dyDescent="0.2">
      <c r="A62" s="41"/>
      <c r="B62" s="42">
        <v>1685</v>
      </c>
      <c r="C62" s="38" t="s">
        <v>318</v>
      </c>
      <c r="D62" s="39">
        <v>517.5</v>
      </c>
      <c r="E62" s="40"/>
    </row>
    <row r="63" spans="1:5" x14ac:dyDescent="0.2">
      <c r="A63" s="41"/>
      <c r="B63" s="42">
        <v>1770</v>
      </c>
      <c r="C63" s="38" t="s">
        <v>210</v>
      </c>
      <c r="D63" s="39">
        <v>6900</v>
      </c>
      <c r="E63" s="40"/>
    </row>
    <row r="64" spans="1:5" x14ac:dyDescent="0.2">
      <c r="A64" s="41"/>
      <c r="B64" s="42">
        <v>1771</v>
      </c>
      <c r="C64" s="38" t="s">
        <v>213</v>
      </c>
      <c r="D64" s="39">
        <v>194100</v>
      </c>
      <c r="E64" s="40"/>
    </row>
    <row r="65" spans="1:5" x14ac:dyDescent="0.2">
      <c r="A65" s="41"/>
      <c r="B65" s="42">
        <v>1904</v>
      </c>
      <c r="C65" s="38" t="s">
        <v>341</v>
      </c>
      <c r="D65" s="39">
        <v>883.64</v>
      </c>
      <c r="E65" s="40"/>
    </row>
    <row r="66" spans="1:5" x14ac:dyDescent="0.2">
      <c r="A66" s="41"/>
      <c r="B66" s="42">
        <v>1905</v>
      </c>
      <c r="C66" s="38" t="s">
        <v>341</v>
      </c>
      <c r="D66" s="39">
        <v>883.64</v>
      </c>
      <c r="E66" s="40"/>
    </row>
    <row r="67" spans="1:5" x14ac:dyDescent="0.2">
      <c r="A67" s="41"/>
      <c r="B67" s="42">
        <v>1912</v>
      </c>
      <c r="C67" s="38" t="s">
        <v>471</v>
      </c>
      <c r="D67" s="39">
        <v>883.64</v>
      </c>
      <c r="E67" s="40"/>
    </row>
    <row r="68" spans="1:5" x14ac:dyDescent="0.2">
      <c r="A68" s="41"/>
      <c r="B68" s="42">
        <v>1922</v>
      </c>
      <c r="C68" s="38" t="s">
        <v>177</v>
      </c>
      <c r="D68" s="39">
        <v>970</v>
      </c>
      <c r="E68" s="40"/>
    </row>
    <row r="69" spans="1:5" x14ac:dyDescent="0.2">
      <c r="A69" s="41"/>
      <c r="B69" s="42">
        <v>1924</v>
      </c>
      <c r="C69" s="38" t="s">
        <v>178</v>
      </c>
      <c r="D69" s="39">
        <v>2000</v>
      </c>
      <c r="E69" s="40"/>
    </row>
    <row r="70" spans="1:5" x14ac:dyDescent="0.2">
      <c r="A70" s="41"/>
      <c r="B70" s="42">
        <v>1934</v>
      </c>
      <c r="C70" s="38" t="s">
        <v>181</v>
      </c>
      <c r="D70" s="39">
        <v>2500</v>
      </c>
      <c r="E70" s="40"/>
    </row>
    <row r="71" spans="1:5" x14ac:dyDescent="0.2">
      <c r="A71" s="41"/>
      <c r="B71" s="42">
        <v>1947</v>
      </c>
      <c r="C71" s="38" t="s">
        <v>248</v>
      </c>
      <c r="D71" s="39">
        <v>10950</v>
      </c>
      <c r="E71" s="40"/>
    </row>
    <row r="72" spans="1:5" x14ac:dyDescent="0.2">
      <c r="A72" s="41"/>
      <c r="B72" s="42">
        <v>1991</v>
      </c>
      <c r="C72" s="38" t="s">
        <v>211</v>
      </c>
      <c r="D72" s="39">
        <v>107702</v>
      </c>
      <c r="E72" s="40"/>
    </row>
    <row r="73" spans="1:5" x14ac:dyDescent="0.2">
      <c r="A73" s="41"/>
      <c r="B73" s="42">
        <v>2029</v>
      </c>
      <c r="C73" s="38" t="s">
        <v>185</v>
      </c>
      <c r="D73" s="39">
        <v>7548</v>
      </c>
      <c r="E73" s="40"/>
    </row>
    <row r="74" spans="1:5" x14ac:dyDescent="0.2">
      <c r="A74" s="41"/>
      <c r="B74" s="42">
        <v>2037</v>
      </c>
      <c r="C74" s="38" t="s">
        <v>185</v>
      </c>
      <c r="D74" s="39">
        <v>7548</v>
      </c>
      <c r="E74" s="40"/>
    </row>
    <row r="75" spans="1:5" x14ac:dyDescent="0.2">
      <c r="A75" s="41"/>
      <c r="B75" s="42">
        <v>2046</v>
      </c>
      <c r="C75" s="38" t="s">
        <v>186</v>
      </c>
      <c r="D75" s="39">
        <v>3105</v>
      </c>
      <c r="E75" s="40"/>
    </row>
    <row r="76" spans="1:5" x14ac:dyDescent="0.2">
      <c r="A76" s="41"/>
      <c r="B76" s="42">
        <v>2047</v>
      </c>
      <c r="C76" s="38" t="s">
        <v>186</v>
      </c>
      <c r="D76" s="39">
        <v>3105</v>
      </c>
      <c r="E76" s="40"/>
    </row>
    <row r="77" spans="1:5" x14ac:dyDescent="0.2">
      <c r="A77" s="41"/>
      <c r="B77" s="42">
        <v>2049</v>
      </c>
      <c r="C77" s="38" t="s">
        <v>187</v>
      </c>
      <c r="D77" s="39">
        <v>230</v>
      </c>
      <c r="E77" s="40"/>
    </row>
    <row r="78" spans="1:5" x14ac:dyDescent="0.2">
      <c r="A78" s="41"/>
      <c r="B78" s="42">
        <v>2056</v>
      </c>
      <c r="C78" s="38" t="s">
        <v>187</v>
      </c>
      <c r="D78" s="39">
        <v>230</v>
      </c>
      <c r="E78" s="40"/>
    </row>
    <row r="79" spans="1:5" x14ac:dyDescent="0.2">
      <c r="A79" s="41"/>
      <c r="B79" s="42">
        <v>2057</v>
      </c>
      <c r="C79" s="38" t="s">
        <v>187</v>
      </c>
      <c r="D79" s="39">
        <v>230</v>
      </c>
      <c r="E79" s="40"/>
    </row>
    <row r="80" spans="1:5" x14ac:dyDescent="0.2">
      <c r="A80" s="41"/>
      <c r="B80" s="42">
        <v>2059</v>
      </c>
      <c r="C80" s="38" t="s">
        <v>188</v>
      </c>
      <c r="D80" s="39">
        <v>115</v>
      </c>
      <c r="E80" s="40"/>
    </row>
    <row r="81" spans="1:5" x14ac:dyDescent="0.2">
      <c r="A81" s="41"/>
      <c r="B81" s="42">
        <v>2062</v>
      </c>
      <c r="C81" s="38" t="s">
        <v>188</v>
      </c>
      <c r="D81" s="39">
        <v>115</v>
      </c>
      <c r="E81" s="40"/>
    </row>
    <row r="82" spans="1:5" x14ac:dyDescent="0.2">
      <c r="A82" s="41"/>
      <c r="B82" s="42">
        <v>2066</v>
      </c>
      <c r="C82" s="38" t="s">
        <v>188</v>
      </c>
      <c r="D82" s="39">
        <v>115</v>
      </c>
      <c r="E82" s="40"/>
    </row>
    <row r="83" spans="1:5" x14ac:dyDescent="0.2">
      <c r="A83" s="41"/>
      <c r="B83" s="42">
        <v>2067</v>
      </c>
      <c r="C83" s="38" t="s">
        <v>188</v>
      </c>
      <c r="D83" s="39">
        <v>115</v>
      </c>
      <c r="E83" s="40"/>
    </row>
    <row r="84" spans="1:5" x14ac:dyDescent="0.2">
      <c r="A84" s="41"/>
      <c r="B84" s="42">
        <v>2103</v>
      </c>
      <c r="C84" s="38" t="s">
        <v>353</v>
      </c>
      <c r="D84" s="39">
        <v>485</v>
      </c>
      <c r="E84" s="40"/>
    </row>
    <row r="85" spans="1:5" x14ac:dyDescent="0.2">
      <c r="A85" s="41"/>
      <c r="B85" s="42">
        <v>2010</v>
      </c>
      <c r="C85" s="38" t="s">
        <v>347</v>
      </c>
      <c r="D85" s="39">
        <v>603.75</v>
      </c>
      <c r="E85" s="40"/>
    </row>
    <row r="86" spans="1:5" x14ac:dyDescent="0.2">
      <c r="A86" s="41"/>
      <c r="B86" s="42">
        <v>2009</v>
      </c>
      <c r="C86" s="38" t="s">
        <v>347</v>
      </c>
      <c r="D86" s="39">
        <v>603.75</v>
      </c>
      <c r="E86" s="40"/>
    </row>
    <row r="87" spans="1:5" x14ac:dyDescent="0.2">
      <c r="A87" s="41"/>
      <c r="B87" s="42">
        <v>2092</v>
      </c>
      <c r="C87" s="38" t="s">
        <v>352</v>
      </c>
      <c r="D87" s="39">
        <v>1750</v>
      </c>
      <c r="E87" s="40"/>
    </row>
    <row r="88" spans="1:5" x14ac:dyDescent="0.2">
      <c r="A88" s="41"/>
      <c r="B88" s="42">
        <v>2108</v>
      </c>
      <c r="C88" s="38" t="s">
        <v>354</v>
      </c>
      <c r="D88" s="39">
        <v>22592.5</v>
      </c>
      <c r="E88" s="40"/>
    </row>
    <row r="89" spans="1:5" x14ac:dyDescent="0.2">
      <c r="A89" s="41"/>
      <c r="B89" s="42">
        <v>2140</v>
      </c>
      <c r="C89" s="38" t="s">
        <v>148</v>
      </c>
      <c r="D89" s="39">
        <v>8500</v>
      </c>
      <c r="E89" s="40"/>
    </row>
    <row r="90" spans="1:5" x14ac:dyDescent="0.2">
      <c r="A90" s="41"/>
      <c r="B90" s="42">
        <v>2160</v>
      </c>
      <c r="C90" s="38" t="s">
        <v>221</v>
      </c>
      <c r="D90" s="39">
        <v>689.66</v>
      </c>
      <c r="E90" s="40"/>
    </row>
    <row r="91" spans="1:5" x14ac:dyDescent="0.2">
      <c r="A91" s="41"/>
      <c r="B91" s="42">
        <v>2166</v>
      </c>
      <c r="C91" s="38" t="s">
        <v>202</v>
      </c>
      <c r="D91" s="39">
        <v>1400</v>
      </c>
      <c r="E91" s="40"/>
    </row>
    <row r="92" spans="1:5" x14ac:dyDescent="0.2">
      <c r="A92" s="41"/>
      <c r="B92" s="42">
        <v>2162</v>
      </c>
      <c r="C92" s="38" t="s">
        <v>200</v>
      </c>
      <c r="D92" s="39">
        <v>5355.86</v>
      </c>
      <c r="E92" s="40"/>
    </row>
    <row r="93" spans="1:5" x14ac:dyDescent="0.2">
      <c r="A93" s="41"/>
      <c r="B93" s="42">
        <v>2170</v>
      </c>
      <c r="C93" s="38" t="s">
        <v>152</v>
      </c>
      <c r="D93" s="39">
        <v>3858.8328000000001</v>
      </c>
      <c r="E93" s="40"/>
    </row>
    <row r="94" spans="1:5" x14ac:dyDescent="0.2">
      <c r="A94" s="41"/>
      <c r="B94" s="42">
        <v>2172</v>
      </c>
      <c r="C94" s="38" t="s">
        <v>205</v>
      </c>
      <c r="D94" s="39">
        <v>119266.00320000001</v>
      </c>
      <c r="E94" s="40"/>
    </row>
    <row r="95" spans="1:5" x14ac:dyDescent="0.2">
      <c r="A95" s="41"/>
      <c r="B95" s="42">
        <v>2293</v>
      </c>
      <c r="C95" s="38" t="s">
        <v>240</v>
      </c>
      <c r="D95" s="39">
        <v>9817.08</v>
      </c>
      <c r="E95" s="40"/>
    </row>
    <row r="96" spans="1:5" x14ac:dyDescent="0.2">
      <c r="A96" s="41"/>
      <c r="B96" s="42">
        <v>2294</v>
      </c>
      <c r="C96" s="38" t="s">
        <v>369</v>
      </c>
      <c r="D96" s="39">
        <v>17272.400000000001</v>
      </c>
      <c r="E96" s="40"/>
    </row>
    <row r="97" spans="1:5" ht="24" x14ac:dyDescent="0.2">
      <c r="A97" s="41"/>
      <c r="B97" s="42">
        <v>2211</v>
      </c>
      <c r="C97" s="38" t="s">
        <v>604</v>
      </c>
      <c r="D97" s="39">
        <v>9817.08</v>
      </c>
      <c r="E97" s="40"/>
    </row>
    <row r="98" spans="1:5" ht="24" x14ac:dyDescent="0.2">
      <c r="A98" s="41"/>
      <c r="B98" s="42">
        <v>2219</v>
      </c>
      <c r="C98" s="38" t="s">
        <v>606</v>
      </c>
      <c r="D98" s="39">
        <v>17272.400000000001</v>
      </c>
      <c r="E98" s="40"/>
    </row>
    <row r="99" spans="1:5" ht="24" x14ac:dyDescent="0.2">
      <c r="A99" s="41"/>
      <c r="B99" s="42">
        <v>2222</v>
      </c>
      <c r="C99" s="38" t="s">
        <v>606</v>
      </c>
      <c r="D99" s="39">
        <v>17272.400000000001</v>
      </c>
      <c r="E99" s="40"/>
    </row>
    <row r="100" spans="1:5" x14ac:dyDescent="0.2">
      <c r="A100" s="41"/>
      <c r="B100" s="42">
        <v>2226</v>
      </c>
      <c r="C100" s="38" t="s">
        <v>153</v>
      </c>
      <c r="D100" s="39">
        <v>7142.5608000000002</v>
      </c>
      <c r="E100" s="40"/>
    </row>
    <row r="101" spans="1:5" x14ac:dyDescent="0.2">
      <c r="A101" s="41"/>
      <c r="B101" s="42">
        <v>2243</v>
      </c>
      <c r="C101" s="38" t="s">
        <v>154</v>
      </c>
      <c r="D101" s="39">
        <v>1792.3391999999999</v>
      </c>
      <c r="E101" s="40"/>
    </row>
    <row r="102" spans="1:5" x14ac:dyDescent="0.2">
      <c r="A102" s="41"/>
      <c r="B102" s="42">
        <v>2262</v>
      </c>
      <c r="C102" s="38" t="s">
        <v>228</v>
      </c>
      <c r="D102" s="39">
        <v>1044</v>
      </c>
      <c r="E102" s="40"/>
    </row>
    <row r="103" spans="1:5" x14ac:dyDescent="0.2">
      <c r="A103" s="41"/>
      <c r="B103" s="42">
        <v>2263</v>
      </c>
      <c r="C103" s="38" t="s">
        <v>228</v>
      </c>
      <c r="D103" s="39">
        <v>1044</v>
      </c>
      <c r="E103" s="40"/>
    </row>
    <row r="104" spans="1:5" x14ac:dyDescent="0.2">
      <c r="A104" s="41"/>
      <c r="B104" s="42">
        <v>2304</v>
      </c>
      <c r="C104" s="38" t="s">
        <v>228</v>
      </c>
      <c r="D104" s="39">
        <v>1044</v>
      </c>
      <c r="E104" s="40"/>
    </row>
    <row r="105" spans="1:5" x14ac:dyDescent="0.2">
      <c r="A105" s="41"/>
      <c r="B105" s="42">
        <v>2279</v>
      </c>
      <c r="C105" s="38" t="s">
        <v>372</v>
      </c>
      <c r="D105" s="39">
        <v>24378.560000000001</v>
      </c>
      <c r="E105" s="40"/>
    </row>
    <row r="106" spans="1:5" x14ac:dyDescent="0.2">
      <c r="A106" s="41"/>
      <c r="B106" s="42">
        <v>2280</v>
      </c>
      <c r="C106" s="38" t="s">
        <v>372</v>
      </c>
      <c r="D106" s="39">
        <v>24378.560000000001</v>
      </c>
      <c r="E106" s="40"/>
    </row>
    <row r="107" spans="1:5" x14ac:dyDescent="0.2">
      <c r="A107" s="41"/>
      <c r="B107" s="42">
        <v>2281</v>
      </c>
      <c r="C107" s="38" t="s">
        <v>372</v>
      </c>
      <c r="D107" s="39">
        <v>24378.560000000001</v>
      </c>
      <c r="E107" s="40"/>
    </row>
    <row r="108" spans="1:5" x14ac:dyDescent="0.2">
      <c r="A108" s="41"/>
      <c r="B108" s="42">
        <v>2282</v>
      </c>
      <c r="C108" s="38" t="s">
        <v>372</v>
      </c>
      <c r="D108" s="39">
        <v>24378.560000000001</v>
      </c>
      <c r="E108" s="40"/>
    </row>
    <row r="109" spans="1:5" x14ac:dyDescent="0.2">
      <c r="A109" s="41"/>
      <c r="B109" s="42">
        <v>2283</v>
      </c>
      <c r="C109" s="38" t="s">
        <v>372</v>
      </c>
      <c r="D109" s="39">
        <v>24378.560000000001</v>
      </c>
      <c r="E109" s="40"/>
    </row>
    <row r="110" spans="1:5" x14ac:dyDescent="0.2">
      <c r="A110" s="41"/>
      <c r="B110" s="42">
        <v>2284</v>
      </c>
      <c r="C110" s="38" t="s">
        <v>372</v>
      </c>
      <c r="D110" s="39">
        <v>24378.560000000001</v>
      </c>
      <c r="E110" s="40"/>
    </row>
    <row r="111" spans="1:5" x14ac:dyDescent="0.2">
      <c r="A111" s="41"/>
      <c r="B111" s="42">
        <v>2285</v>
      </c>
      <c r="C111" s="38" t="s">
        <v>372</v>
      </c>
      <c r="D111" s="39">
        <v>24378.560000000001</v>
      </c>
      <c r="E111" s="40"/>
    </row>
    <row r="112" spans="1:5" x14ac:dyDescent="0.2">
      <c r="A112" s="41"/>
      <c r="B112" s="42">
        <v>2286</v>
      </c>
      <c r="C112" s="38" t="s">
        <v>372</v>
      </c>
      <c r="D112" s="39">
        <v>24378.560000000001</v>
      </c>
      <c r="E112" s="40"/>
    </row>
    <row r="113" spans="1:5" x14ac:dyDescent="0.2">
      <c r="A113" s="41"/>
      <c r="B113" s="42">
        <v>2287</v>
      </c>
      <c r="C113" s="38" t="s">
        <v>372</v>
      </c>
      <c r="D113" s="39">
        <v>24378.560000000001</v>
      </c>
      <c r="E113" s="40"/>
    </row>
    <row r="114" spans="1:5" x14ac:dyDescent="0.2">
      <c r="A114" s="41"/>
      <c r="B114" s="42">
        <v>2288</v>
      </c>
      <c r="C114" s="38" t="s">
        <v>372</v>
      </c>
      <c r="D114" s="39">
        <v>24378.560000000001</v>
      </c>
      <c r="E114" s="40"/>
    </row>
    <row r="115" spans="1:5" x14ac:dyDescent="0.2">
      <c r="A115" s="41"/>
      <c r="B115" s="42">
        <v>2289</v>
      </c>
      <c r="C115" s="38" t="s">
        <v>373</v>
      </c>
      <c r="D115" s="39">
        <v>24378.560000000001</v>
      </c>
      <c r="E115" s="40"/>
    </row>
    <row r="116" spans="1:5" x14ac:dyDescent="0.2">
      <c r="A116" s="41"/>
      <c r="B116" s="42">
        <v>2290</v>
      </c>
      <c r="C116" s="38" t="s">
        <v>373</v>
      </c>
      <c r="D116" s="39">
        <v>24378.560000000001</v>
      </c>
      <c r="E116" s="40"/>
    </row>
    <row r="117" spans="1:5" x14ac:dyDescent="0.2">
      <c r="A117" s="41"/>
      <c r="B117" s="42">
        <v>2307</v>
      </c>
      <c r="C117" s="38" t="s">
        <v>157</v>
      </c>
      <c r="D117" s="39">
        <v>17589.9964</v>
      </c>
      <c r="E117" s="40"/>
    </row>
    <row r="118" spans="1:5" x14ac:dyDescent="0.2">
      <c r="A118" s="41"/>
      <c r="B118" s="42">
        <v>2328</v>
      </c>
      <c r="C118" s="38" t="s">
        <v>236</v>
      </c>
      <c r="D118" s="39">
        <v>1896.6</v>
      </c>
      <c r="E118" s="40"/>
    </row>
    <row r="119" spans="1:5" x14ac:dyDescent="0.2">
      <c r="A119" s="41"/>
      <c r="B119" s="42">
        <v>2330</v>
      </c>
      <c r="C119" s="38" t="s">
        <v>236</v>
      </c>
      <c r="D119" s="39">
        <v>1896.6</v>
      </c>
      <c r="E119" s="40"/>
    </row>
    <row r="120" spans="1:5" x14ac:dyDescent="0.2">
      <c r="A120" s="41"/>
      <c r="B120" s="42">
        <v>2337</v>
      </c>
      <c r="C120" s="38" t="s">
        <v>237</v>
      </c>
      <c r="D120" s="39">
        <v>725</v>
      </c>
      <c r="E120" s="40"/>
    </row>
    <row r="121" spans="1:5" x14ac:dyDescent="0.2">
      <c r="A121" s="41"/>
      <c r="B121" s="42">
        <v>2338</v>
      </c>
      <c r="C121" s="38" t="s">
        <v>237</v>
      </c>
      <c r="D121" s="39">
        <v>725</v>
      </c>
      <c r="E121" s="40"/>
    </row>
    <row r="122" spans="1:5" x14ac:dyDescent="0.2">
      <c r="A122" s="41"/>
      <c r="B122" s="42">
        <v>2343</v>
      </c>
      <c r="C122" s="38" t="s">
        <v>237</v>
      </c>
      <c r="D122" s="39">
        <v>725</v>
      </c>
      <c r="E122" s="40"/>
    </row>
    <row r="123" spans="1:5" x14ac:dyDescent="0.2">
      <c r="A123" s="41"/>
      <c r="B123" s="42">
        <v>2344</v>
      </c>
      <c r="C123" s="38" t="s">
        <v>237</v>
      </c>
      <c r="D123" s="39">
        <v>725</v>
      </c>
      <c r="E123" s="40"/>
    </row>
    <row r="124" spans="1:5" x14ac:dyDescent="0.2">
      <c r="A124" s="41"/>
      <c r="B124" s="42">
        <v>2345</v>
      </c>
      <c r="C124" s="38" t="s">
        <v>237</v>
      </c>
      <c r="D124" s="39">
        <v>725</v>
      </c>
      <c r="E124" s="40"/>
    </row>
    <row r="125" spans="1:5" x14ac:dyDescent="0.2">
      <c r="A125" s="41"/>
      <c r="B125" s="42">
        <v>2346</v>
      </c>
      <c r="C125" s="38" t="s">
        <v>237</v>
      </c>
      <c r="D125" s="39">
        <v>725</v>
      </c>
      <c r="E125" s="40"/>
    </row>
    <row r="126" spans="1:5" x14ac:dyDescent="0.2">
      <c r="A126" s="41"/>
      <c r="B126" s="42">
        <v>2347</v>
      </c>
      <c r="C126" s="38" t="s">
        <v>237</v>
      </c>
      <c r="D126" s="39">
        <v>725</v>
      </c>
      <c r="E126" s="40"/>
    </row>
    <row r="127" spans="1:5" x14ac:dyDescent="0.2">
      <c r="A127" s="41"/>
      <c r="B127" s="42">
        <v>2348</v>
      </c>
      <c r="C127" s="38" t="s">
        <v>237</v>
      </c>
      <c r="D127" s="39">
        <v>725</v>
      </c>
      <c r="E127" s="40"/>
    </row>
    <row r="128" spans="1:5" x14ac:dyDescent="0.2">
      <c r="A128" s="41"/>
      <c r="B128" s="42">
        <v>2424</v>
      </c>
      <c r="C128" s="38" t="s">
        <v>159</v>
      </c>
      <c r="D128" s="39">
        <v>8462.2000000000007</v>
      </c>
      <c r="E128" s="40"/>
    </row>
    <row r="129" spans="1:5" x14ac:dyDescent="0.2">
      <c r="A129" s="41"/>
      <c r="B129" s="42">
        <v>2452</v>
      </c>
      <c r="C129" s="38" t="s">
        <v>371</v>
      </c>
      <c r="D129" s="39">
        <v>680.01499999999999</v>
      </c>
      <c r="E129" s="40"/>
    </row>
    <row r="130" spans="1:5" x14ac:dyDescent="0.2">
      <c r="A130" s="41"/>
      <c r="B130" s="42">
        <v>2453</v>
      </c>
      <c r="C130" s="38" t="s">
        <v>371</v>
      </c>
      <c r="D130" s="39">
        <v>680.01499999999999</v>
      </c>
      <c r="E130" s="40"/>
    </row>
    <row r="131" spans="1:5" x14ac:dyDescent="0.2">
      <c r="A131" s="41"/>
      <c r="B131" s="42">
        <v>2454</v>
      </c>
      <c r="C131" s="38" t="s">
        <v>371</v>
      </c>
      <c r="D131" s="39">
        <v>680.01499999999999</v>
      </c>
      <c r="E131" s="40"/>
    </row>
    <row r="132" spans="1:5" x14ac:dyDescent="0.2">
      <c r="A132" s="41"/>
      <c r="B132" s="42">
        <v>2455</v>
      </c>
      <c r="C132" s="38" t="s">
        <v>371</v>
      </c>
      <c r="D132" s="39">
        <v>680.01499999999999</v>
      </c>
      <c r="E132" s="40"/>
    </row>
    <row r="133" spans="1:5" x14ac:dyDescent="0.2">
      <c r="A133" s="41"/>
      <c r="B133" s="42">
        <v>2457</v>
      </c>
      <c r="C133" s="38" t="s">
        <v>371</v>
      </c>
      <c r="D133" s="39">
        <v>680.01499999999999</v>
      </c>
      <c r="E133" s="40"/>
    </row>
    <row r="134" spans="1:5" x14ac:dyDescent="0.2">
      <c r="A134" s="41"/>
      <c r="B134" s="42">
        <v>2459</v>
      </c>
      <c r="C134" s="38" t="s">
        <v>371</v>
      </c>
      <c r="D134" s="39">
        <v>680.01499999999999</v>
      </c>
      <c r="E134" s="40"/>
    </row>
    <row r="135" spans="1:5" x14ac:dyDescent="0.2">
      <c r="A135" s="41"/>
      <c r="B135" s="42">
        <v>2458</v>
      </c>
      <c r="C135" s="38" t="s">
        <v>371</v>
      </c>
      <c r="D135" s="39">
        <v>680.01499999999999</v>
      </c>
      <c r="E135" s="40"/>
    </row>
    <row r="136" spans="1:5" x14ac:dyDescent="0.2">
      <c r="A136" s="41"/>
      <c r="B136" s="42">
        <v>2467</v>
      </c>
      <c r="C136" s="38" t="s">
        <v>162</v>
      </c>
      <c r="D136" s="39">
        <v>12480</v>
      </c>
      <c r="E136" s="40"/>
    </row>
    <row r="137" spans="1:5" x14ac:dyDescent="0.2">
      <c r="A137" s="41"/>
      <c r="B137" s="42">
        <v>2480</v>
      </c>
      <c r="C137" s="38" t="s">
        <v>165</v>
      </c>
      <c r="D137" s="39">
        <v>3161</v>
      </c>
      <c r="E137" s="40"/>
    </row>
    <row r="138" spans="1:5" x14ac:dyDescent="0.2">
      <c r="A138" s="41"/>
      <c r="B138" s="42">
        <v>2481</v>
      </c>
      <c r="C138" s="38" t="s">
        <v>165</v>
      </c>
      <c r="D138" s="39">
        <v>3161</v>
      </c>
      <c r="E138" s="40"/>
    </row>
    <row r="139" spans="1:5" x14ac:dyDescent="0.2">
      <c r="A139" s="41"/>
      <c r="B139" s="42">
        <v>2475</v>
      </c>
      <c r="C139" s="38" t="s">
        <v>163</v>
      </c>
      <c r="D139" s="39">
        <v>9900</v>
      </c>
      <c r="E139" s="40"/>
    </row>
    <row r="140" spans="1:5" x14ac:dyDescent="0.2">
      <c r="A140" s="41"/>
      <c r="B140" s="42">
        <v>2476</v>
      </c>
      <c r="C140" s="38" t="s">
        <v>163</v>
      </c>
      <c r="D140" s="39">
        <v>9900</v>
      </c>
      <c r="E140" s="40"/>
    </row>
    <row r="141" spans="1:5" x14ac:dyDescent="0.2">
      <c r="A141" s="41"/>
      <c r="B141" s="42">
        <v>2484</v>
      </c>
      <c r="C141" s="38" t="s">
        <v>240</v>
      </c>
      <c r="D141" s="39">
        <v>10063</v>
      </c>
      <c r="E141" s="40"/>
    </row>
    <row r="142" spans="1:5" x14ac:dyDescent="0.2">
      <c r="A142" s="41"/>
      <c r="B142" s="42">
        <v>2486</v>
      </c>
      <c r="C142" s="38" t="s">
        <v>241</v>
      </c>
      <c r="D142" s="39">
        <v>1873.4</v>
      </c>
      <c r="E142" s="40"/>
    </row>
    <row r="143" spans="1:5" x14ac:dyDescent="0.2">
      <c r="A143" s="41"/>
      <c r="B143" s="42">
        <v>2485</v>
      </c>
      <c r="C143" s="38" t="s">
        <v>241</v>
      </c>
      <c r="D143" s="39">
        <v>1873.4</v>
      </c>
      <c r="E143" s="40"/>
    </row>
    <row r="144" spans="1:5" x14ac:dyDescent="0.2">
      <c r="A144" s="41"/>
      <c r="B144" s="42">
        <v>2488</v>
      </c>
      <c r="C144" s="38" t="s">
        <v>240</v>
      </c>
      <c r="D144" s="39">
        <v>10063</v>
      </c>
      <c r="E144" s="40"/>
    </row>
    <row r="145" spans="1:5" x14ac:dyDescent="0.2">
      <c r="A145" s="41"/>
      <c r="B145" s="42">
        <v>2489</v>
      </c>
      <c r="C145" s="38" t="s">
        <v>206</v>
      </c>
      <c r="D145" s="39">
        <v>179046</v>
      </c>
      <c r="E145" s="40"/>
    </row>
    <row r="146" spans="1:5" x14ac:dyDescent="0.2">
      <c r="A146" s="41"/>
      <c r="B146" s="42">
        <v>2494</v>
      </c>
      <c r="C146" s="38" t="s">
        <v>152</v>
      </c>
      <c r="D146" s="39">
        <v>8342.7199999999993</v>
      </c>
      <c r="E146" s="40"/>
    </row>
    <row r="147" spans="1:5" x14ac:dyDescent="0.2">
      <c r="A147" s="41"/>
      <c r="B147" s="42">
        <v>2517</v>
      </c>
      <c r="C147" s="38" t="s">
        <v>751</v>
      </c>
      <c r="D147" s="39">
        <v>7882.2</v>
      </c>
      <c r="E147" s="40"/>
    </row>
    <row r="148" spans="1:5" x14ac:dyDescent="0.2">
      <c r="A148" s="41"/>
      <c r="B148" s="42">
        <v>1978</v>
      </c>
      <c r="C148" s="38" t="s">
        <v>273</v>
      </c>
      <c r="D148" s="39">
        <v>0</v>
      </c>
      <c r="E148" s="40"/>
    </row>
    <row r="149" spans="1:5" x14ac:dyDescent="0.2">
      <c r="A149" s="41"/>
      <c r="B149" s="42">
        <v>54</v>
      </c>
      <c r="C149" s="38" t="s">
        <v>257</v>
      </c>
      <c r="D149" s="39">
        <v>0.74</v>
      </c>
      <c r="E149" s="40"/>
    </row>
    <row r="150" spans="1:5" x14ac:dyDescent="0.2">
      <c r="A150" s="41"/>
      <c r="B150" s="42">
        <v>95</v>
      </c>
      <c r="C150" s="38" t="s">
        <v>274</v>
      </c>
      <c r="D150" s="39">
        <v>699.7</v>
      </c>
      <c r="E150" s="40"/>
    </row>
    <row r="151" spans="1:5" x14ac:dyDescent="0.2">
      <c r="A151" s="41"/>
      <c r="B151" s="42">
        <v>135</v>
      </c>
      <c r="C151" s="38" t="s">
        <v>278</v>
      </c>
      <c r="D151" s="39">
        <v>704.33</v>
      </c>
      <c r="E151" s="40"/>
    </row>
    <row r="152" spans="1:5" x14ac:dyDescent="0.2">
      <c r="A152" s="41"/>
      <c r="B152" s="42">
        <v>151</v>
      </c>
      <c r="C152" s="38" t="s">
        <v>781</v>
      </c>
      <c r="D152" s="39">
        <v>699.7</v>
      </c>
      <c r="E152" s="40"/>
    </row>
    <row r="153" spans="1:5" x14ac:dyDescent="0.2">
      <c r="A153" s="41"/>
      <c r="B153" s="42">
        <v>152</v>
      </c>
      <c r="C153" s="38" t="s">
        <v>274</v>
      </c>
      <c r="D153" s="39">
        <v>699.7</v>
      </c>
      <c r="E153" s="40"/>
    </row>
    <row r="154" spans="1:5" x14ac:dyDescent="0.2">
      <c r="A154" s="41"/>
      <c r="B154" s="42">
        <v>155</v>
      </c>
      <c r="C154" s="38" t="s">
        <v>274</v>
      </c>
      <c r="D154" s="39">
        <v>699.7</v>
      </c>
      <c r="E154" s="40"/>
    </row>
    <row r="155" spans="1:5" x14ac:dyDescent="0.2">
      <c r="A155" s="41"/>
      <c r="B155" s="42">
        <v>157</v>
      </c>
      <c r="C155" s="38" t="s">
        <v>282</v>
      </c>
      <c r="D155" s="39">
        <v>3.8</v>
      </c>
      <c r="E155" s="40"/>
    </row>
    <row r="156" spans="1:5" x14ac:dyDescent="0.2">
      <c r="A156" s="41"/>
      <c r="B156" s="42">
        <v>213</v>
      </c>
      <c r="C156" s="38" t="s">
        <v>290</v>
      </c>
      <c r="D156" s="39">
        <v>237.11</v>
      </c>
      <c r="E156" s="40"/>
    </row>
    <row r="157" spans="1:5" x14ac:dyDescent="0.2">
      <c r="A157" s="41"/>
      <c r="B157" s="42">
        <v>214</v>
      </c>
      <c r="C157" s="38" t="s">
        <v>290</v>
      </c>
      <c r="D157" s="39">
        <v>237.11</v>
      </c>
      <c r="E157" s="40"/>
    </row>
    <row r="158" spans="1:5" x14ac:dyDescent="0.2">
      <c r="A158" s="41"/>
      <c r="B158" s="42">
        <v>217</v>
      </c>
      <c r="C158" s="38" t="s">
        <v>291</v>
      </c>
      <c r="D158" s="39">
        <v>1</v>
      </c>
      <c r="E158" s="40"/>
    </row>
    <row r="159" spans="1:5" x14ac:dyDescent="0.2">
      <c r="A159" s="41"/>
      <c r="B159" s="42">
        <v>252</v>
      </c>
      <c r="C159" s="38" t="s">
        <v>274</v>
      </c>
      <c r="D159" s="39">
        <v>699.7</v>
      </c>
      <c r="E159" s="40"/>
    </row>
    <row r="160" spans="1:5" x14ac:dyDescent="0.2">
      <c r="A160" s="41"/>
      <c r="B160" s="42">
        <v>844</v>
      </c>
      <c r="C160" s="38" t="s">
        <v>320</v>
      </c>
      <c r="D160" s="39">
        <v>770.64</v>
      </c>
      <c r="E160" s="40"/>
    </row>
    <row r="161" spans="1:5" x14ac:dyDescent="0.2">
      <c r="A161" s="41"/>
      <c r="B161" s="42">
        <v>403</v>
      </c>
      <c r="C161" s="38" t="s">
        <v>304</v>
      </c>
      <c r="D161" s="39">
        <v>637.5</v>
      </c>
      <c r="E161" s="40"/>
    </row>
    <row r="162" spans="1:5" x14ac:dyDescent="0.2">
      <c r="A162" s="41"/>
      <c r="B162" s="42">
        <v>2306</v>
      </c>
      <c r="C162" s="38" t="s">
        <v>684</v>
      </c>
      <c r="D162" s="39">
        <v>1</v>
      </c>
      <c r="E162" s="40"/>
    </row>
    <row r="163" spans="1:5" x14ac:dyDescent="0.2">
      <c r="A163" s="41"/>
      <c r="B163" s="42">
        <v>1901</v>
      </c>
      <c r="C163" s="38" t="s">
        <v>341</v>
      </c>
      <c r="D163" s="39">
        <v>883.64</v>
      </c>
      <c r="E163" s="40"/>
    </row>
    <row r="164" spans="1:5" x14ac:dyDescent="0.2">
      <c r="A164" s="41"/>
      <c r="B164" s="42">
        <v>1933</v>
      </c>
      <c r="C164" s="38" t="s">
        <v>215</v>
      </c>
      <c r="D164" s="39">
        <v>106368</v>
      </c>
      <c r="E164" s="40"/>
    </row>
    <row r="165" spans="1:5" x14ac:dyDescent="0.2">
      <c r="A165" s="41"/>
      <c r="B165" s="42">
        <v>1960</v>
      </c>
      <c r="C165" s="38" t="s">
        <v>216</v>
      </c>
      <c r="D165" s="39">
        <v>103978</v>
      </c>
      <c r="E165" s="40"/>
    </row>
    <row r="166" spans="1:5" x14ac:dyDescent="0.2">
      <c r="A166" s="41"/>
      <c r="B166" s="42">
        <v>1987</v>
      </c>
      <c r="C166" s="38" t="s">
        <v>212</v>
      </c>
      <c r="D166" s="39">
        <v>97700</v>
      </c>
      <c r="E166" s="40"/>
    </row>
    <row r="167" spans="1:5" x14ac:dyDescent="0.2">
      <c r="A167" s="41"/>
      <c r="B167" s="42">
        <v>1973</v>
      </c>
      <c r="C167" s="38" t="s">
        <v>273</v>
      </c>
      <c r="D167" s="39">
        <v>0</v>
      </c>
      <c r="E167" s="40"/>
    </row>
    <row r="168" spans="1:5" x14ac:dyDescent="0.2">
      <c r="A168" s="41"/>
      <c r="B168" s="42">
        <v>1983</v>
      </c>
      <c r="C168" s="38" t="s">
        <v>273</v>
      </c>
      <c r="D168" s="39">
        <v>0</v>
      </c>
      <c r="E168" s="40"/>
    </row>
    <row r="169" spans="1:5" x14ac:dyDescent="0.2">
      <c r="A169" s="41"/>
      <c r="B169" s="42">
        <v>1989</v>
      </c>
      <c r="C169" s="38" t="s">
        <v>211</v>
      </c>
      <c r="D169" s="39">
        <v>107702</v>
      </c>
      <c r="E169" s="40"/>
    </row>
    <row r="170" spans="1:5" x14ac:dyDescent="0.2">
      <c r="A170" s="41"/>
      <c r="B170" s="42">
        <v>1990</v>
      </c>
      <c r="C170" s="38" t="s">
        <v>211</v>
      </c>
      <c r="D170" s="39">
        <v>107702</v>
      </c>
      <c r="E170" s="40"/>
    </row>
    <row r="171" spans="1:5" x14ac:dyDescent="0.2">
      <c r="A171" s="41"/>
      <c r="B171" s="42">
        <v>1992</v>
      </c>
      <c r="C171" s="38" t="s">
        <v>211</v>
      </c>
      <c r="D171" s="39">
        <v>107702</v>
      </c>
      <c r="E171" s="40"/>
    </row>
    <row r="172" spans="1:5" x14ac:dyDescent="0.2">
      <c r="A172" s="41"/>
      <c r="B172" s="42">
        <v>2085</v>
      </c>
      <c r="C172" s="38" t="s">
        <v>192</v>
      </c>
      <c r="D172" s="39">
        <v>9189.5</v>
      </c>
      <c r="E172" s="40"/>
    </row>
    <row r="173" spans="1:5" x14ac:dyDescent="0.2">
      <c r="A173" s="41"/>
      <c r="B173" s="42">
        <v>2087</v>
      </c>
      <c r="C173" s="38" t="s">
        <v>193</v>
      </c>
      <c r="D173" s="39">
        <v>4140.5</v>
      </c>
      <c r="E173" s="40"/>
    </row>
    <row r="174" spans="1:5" x14ac:dyDescent="0.2">
      <c r="A174" s="41"/>
      <c r="B174" s="42">
        <v>2089</v>
      </c>
      <c r="C174" s="38" t="s">
        <v>194</v>
      </c>
      <c r="D174" s="39">
        <v>287.5</v>
      </c>
      <c r="E174" s="40"/>
    </row>
    <row r="175" spans="1:5" x14ac:dyDescent="0.2">
      <c r="A175" s="41"/>
      <c r="B175" s="42">
        <v>2091</v>
      </c>
      <c r="C175" s="38" t="s">
        <v>195</v>
      </c>
      <c r="D175" s="39">
        <v>172.5</v>
      </c>
      <c r="E175" s="40"/>
    </row>
    <row r="176" spans="1:5" x14ac:dyDescent="0.2">
      <c r="A176" s="41"/>
      <c r="B176" s="42">
        <v>1961</v>
      </c>
      <c r="C176" s="38" t="s">
        <v>216</v>
      </c>
      <c r="D176" s="39">
        <v>103978</v>
      </c>
      <c r="E176" s="40"/>
    </row>
    <row r="177" spans="1:5" x14ac:dyDescent="0.2">
      <c r="A177" s="41"/>
      <c r="B177" s="42">
        <v>2033</v>
      </c>
      <c r="C177" s="38" t="s">
        <v>185</v>
      </c>
      <c r="D177" s="39">
        <v>7548</v>
      </c>
      <c r="E177" s="40"/>
    </row>
    <row r="178" spans="1:5" x14ac:dyDescent="0.2">
      <c r="A178" s="41"/>
      <c r="B178" s="42">
        <v>2034</v>
      </c>
      <c r="C178" s="38" t="s">
        <v>185</v>
      </c>
      <c r="D178" s="39">
        <v>7548</v>
      </c>
      <c r="E178" s="40"/>
    </row>
    <row r="179" spans="1:5" x14ac:dyDescent="0.2">
      <c r="A179" s="41"/>
      <c r="B179" s="42">
        <v>2035</v>
      </c>
      <c r="C179" s="38" t="s">
        <v>185</v>
      </c>
      <c r="D179" s="39">
        <v>7548</v>
      </c>
      <c r="E179" s="40"/>
    </row>
    <row r="180" spans="1:5" x14ac:dyDescent="0.2">
      <c r="A180" s="41"/>
      <c r="B180" s="42">
        <v>2036</v>
      </c>
      <c r="C180" s="38" t="s">
        <v>185</v>
      </c>
      <c r="D180" s="39">
        <v>7548</v>
      </c>
      <c r="E180" s="40"/>
    </row>
    <row r="181" spans="1:5" x14ac:dyDescent="0.2">
      <c r="A181" s="41"/>
      <c r="B181" s="42">
        <v>2039</v>
      </c>
      <c r="C181" s="38" t="s">
        <v>186</v>
      </c>
      <c r="D181" s="39">
        <v>3105</v>
      </c>
      <c r="E181" s="40"/>
    </row>
    <row r="182" spans="1:5" x14ac:dyDescent="0.2">
      <c r="A182" s="41"/>
      <c r="B182" s="42">
        <v>2043</v>
      </c>
      <c r="C182" s="38" t="s">
        <v>186</v>
      </c>
      <c r="D182" s="39">
        <v>3105</v>
      </c>
      <c r="E182" s="40"/>
    </row>
    <row r="183" spans="1:5" x14ac:dyDescent="0.2">
      <c r="A183" s="41"/>
      <c r="B183" s="42">
        <v>2044</v>
      </c>
      <c r="C183" s="38" t="s">
        <v>186</v>
      </c>
      <c r="D183" s="39">
        <v>3105</v>
      </c>
      <c r="E183" s="40"/>
    </row>
    <row r="184" spans="1:5" x14ac:dyDescent="0.2">
      <c r="A184" s="41"/>
      <c r="B184" s="42">
        <v>2045</v>
      </c>
      <c r="C184" s="38" t="s">
        <v>186</v>
      </c>
      <c r="D184" s="39">
        <v>3105</v>
      </c>
      <c r="E184" s="40"/>
    </row>
    <row r="185" spans="1:5" x14ac:dyDescent="0.2">
      <c r="A185" s="41"/>
      <c r="B185" s="42">
        <v>2053</v>
      </c>
      <c r="C185" s="38" t="s">
        <v>187</v>
      </c>
      <c r="D185" s="39">
        <v>230</v>
      </c>
      <c r="E185" s="40"/>
    </row>
    <row r="186" spans="1:5" x14ac:dyDescent="0.2">
      <c r="A186" s="41"/>
      <c r="B186" s="42">
        <v>2054</v>
      </c>
      <c r="C186" s="38" t="s">
        <v>187</v>
      </c>
      <c r="D186" s="39">
        <v>230</v>
      </c>
      <c r="E186" s="40"/>
    </row>
    <row r="187" spans="1:5" x14ac:dyDescent="0.2">
      <c r="A187" s="41"/>
      <c r="B187" s="42">
        <v>2055</v>
      </c>
      <c r="C187" s="38" t="s">
        <v>187</v>
      </c>
      <c r="D187" s="39">
        <v>230</v>
      </c>
      <c r="E187" s="40"/>
    </row>
    <row r="188" spans="1:5" x14ac:dyDescent="0.2">
      <c r="A188" s="41"/>
      <c r="B188" s="42">
        <v>2060</v>
      </c>
      <c r="C188" s="38" t="s">
        <v>188</v>
      </c>
      <c r="D188" s="39">
        <v>115</v>
      </c>
      <c r="E188" s="40"/>
    </row>
    <row r="189" spans="1:5" x14ac:dyDescent="0.2">
      <c r="A189" s="41"/>
      <c r="B189" s="42">
        <v>2064</v>
      </c>
      <c r="C189" s="38" t="s">
        <v>188</v>
      </c>
      <c r="D189" s="39">
        <v>115</v>
      </c>
      <c r="E189" s="40"/>
    </row>
    <row r="190" spans="1:5" x14ac:dyDescent="0.2">
      <c r="A190" s="41"/>
      <c r="B190" s="42">
        <v>2065</v>
      </c>
      <c r="C190" s="38" t="s">
        <v>188</v>
      </c>
      <c r="D190" s="39">
        <v>115</v>
      </c>
      <c r="E190" s="40"/>
    </row>
    <row r="191" spans="1:5" x14ac:dyDescent="0.2">
      <c r="A191" s="41"/>
      <c r="B191" s="42">
        <v>2068</v>
      </c>
      <c r="C191" s="38" t="s">
        <v>189</v>
      </c>
      <c r="D191" s="39">
        <v>12600</v>
      </c>
      <c r="E191" s="40"/>
    </row>
    <row r="192" spans="1:5" x14ac:dyDescent="0.2">
      <c r="A192" s="41"/>
      <c r="B192" s="42">
        <v>2073</v>
      </c>
      <c r="C192" s="38" t="s">
        <v>191</v>
      </c>
      <c r="D192" s="39">
        <v>4300</v>
      </c>
      <c r="E192" s="40"/>
    </row>
    <row r="193" spans="1:5" x14ac:dyDescent="0.2">
      <c r="A193" s="41"/>
      <c r="B193" s="42">
        <v>2106</v>
      </c>
      <c r="C193" s="38" t="s">
        <v>203</v>
      </c>
      <c r="D193" s="39">
        <v>112210</v>
      </c>
      <c r="E193" s="40"/>
    </row>
    <row r="194" spans="1:5" x14ac:dyDescent="0.2">
      <c r="A194" s="41"/>
      <c r="B194" s="42">
        <v>2107</v>
      </c>
      <c r="C194" s="38" t="s">
        <v>203</v>
      </c>
      <c r="D194" s="39">
        <v>117110</v>
      </c>
      <c r="E194" s="40"/>
    </row>
    <row r="195" spans="1:5" x14ac:dyDescent="0.2">
      <c r="A195" s="41"/>
      <c r="B195" s="42">
        <v>2017</v>
      </c>
      <c r="C195" s="38" t="s">
        <v>347</v>
      </c>
      <c r="D195" s="39">
        <v>603.75</v>
      </c>
      <c r="E195" s="40"/>
    </row>
    <row r="196" spans="1:5" x14ac:dyDescent="0.2">
      <c r="A196" s="41"/>
      <c r="B196" s="42">
        <v>2126</v>
      </c>
      <c r="C196" s="38" t="s">
        <v>358</v>
      </c>
      <c r="D196" s="39">
        <v>0</v>
      </c>
      <c r="E196" s="40"/>
    </row>
    <row r="197" spans="1:5" x14ac:dyDescent="0.2">
      <c r="A197" s="41"/>
      <c r="B197" s="42">
        <v>2118</v>
      </c>
      <c r="C197" s="38" t="s">
        <v>147</v>
      </c>
      <c r="D197" s="39">
        <v>3135</v>
      </c>
      <c r="E197" s="40"/>
    </row>
    <row r="198" spans="1:5" x14ac:dyDescent="0.2">
      <c r="A198" s="41"/>
      <c r="B198" s="42">
        <v>2119</v>
      </c>
      <c r="C198" s="38" t="s">
        <v>147</v>
      </c>
      <c r="D198" s="39">
        <v>3135</v>
      </c>
      <c r="E198" s="40"/>
    </row>
    <row r="199" spans="1:5" x14ac:dyDescent="0.2">
      <c r="A199" s="41"/>
      <c r="B199" s="42">
        <v>2120</v>
      </c>
      <c r="C199" s="38" t="s">
        <v>147</v>
      </c>
      <c r="D199" s="39">
        <v>3135</v>
      </c>
      <c r="E199" s="40"/>
    </row>
    <row r="200" spans="1:5" x14ac:dyDescent="0.2">
      <c r="A200" s="41"/>
      <c r="B200" s="42">
        <v>2138</v>
      </c>
      <c r="C200" s="38" t="s">
        <v>148</v>
      </c>
      <c r="D200" s="39">
        <v>8500</v>
      </c>
      <c r="E200" s="40"/>
    </row>
    <row r="201" spans="1:5" x14ac:dyDescent="0.2">
      <c r="A201" s="41"/>
      <c r="B201" s="42">
        <v>2169</v>
      </c>
      <c r="C201" s="38" t="s">
        <v>152</v>
      </c>
      <c r="D201" s="39">
        <v>3858.8328000000001</v>
      </c>
      <c r="E201" s="40"/>
    </row>
    <row r="202" spans="1:5" x14ac:dyDescent="0.2">
      <c r="A202" s="41"/>
      <c r="B202" s="42">
        <v>2175</v>
      </c>
      <c r="C202" s="38" t="s">
        <v>205</v>
      </c>
      <c r="D202" s="39">
        <v>119266.00320000001</v>
      </c>
      <c r="E202" s="40"/>
    </row>
    <row r="203" spans="1:5" x14ac:dyDescent="0.2">
      <c r="A203" s="41"/>
      <c r="B203" s="42">
        <v>2295</v>
      </c>
      <c r="C203" s="38" t="s">
        <v>370</v>
      </c>
      <c r="D203" s="39">
        <v>3625</v>
      </c>
      <c r="E203" s="40"/>
    </row>
    <row r="204" spans="1:5" x14ac:dyDescent="0.2">
      <c r="A204" s="41"/>
      <c r="B204" s="42">
        <v>2200</v>
      </c>
      <c r="C204" s="38" t="s">
        <v>233</v>
      </c>
      <c r="D204" s="39">
        <v>7197.8</v>
      </c>
      <c r="E204" s="40"/>
    </row>
    <row r="205" spans="1:5" x14ac:dyDescent="0.2">
      <c r="A205" s="41"/>
      <c r="B205" s="42">
        <v>2201</v>
      </c>
      <c r="C205" s="38" t="s">
        <v>233</v>
      </c>
      <c r="D205" s="39">
        <v>7197.8</v>
      </c>
      <c r="E205" s="40"/>
    </row>
    <row r="206" spans="1:5" x14ac:dyDescent="0.2">
      <c r="A206" s="41"/>
      <c r="B206" s="42">
        <v>2205</v>
      </c>
      <c r="C206" s="38" t="s">
        <v>234</v>
      </c>
      <c r="D206" s="39">
        <v>7534.2</v>
      </c>
      <c r="E206" s="40"/>
    </row>
    <row r="207" spans="1:5" ht="24" x14ac:dyDescent="0.2">
      <c r="A207" s="41"/>
      <c r="B207" s="42">
        <v>2210</v>
      </c>
      <c r="C207" s="38" t="s">
        <v>601</v>
      </c>
      <c r="D207" s="39">
        <v>13867.8</v>
      </c>
      <c r="E207" s="40"/>
    </row>
    <row r="208" spans="1:5" ht="24" x14ac:dyDescent="0.2">
      <c r="A208" s="41"/>
      <c r="B208" s="42">
        <v>2218</v>
      </c>
      <c r="C208" s="38" t="s">
        <v>604</v>
      </c>
      <c r="D208" s="39">
        <v>9817.08</v>
      </c>
      <c r="E208" s="40"/>
    </row>
    <row r="209" spans="1:5" x14ac:dyDescent="0.2">
      <c r="A209" s="41"/>
      <c r="B209" s="42">
        <v>2269</v>
      </c>
      <c r="C209" s="38" t="s">
        <v>365</v>
      </c>
      <c r="D209" s="39">
        <v>7197.8</v>
      </c>
      <c r="E209" s="40"/>
    </row>
    <row r="210" spans="1:5" x14ac:dyDescent="0.2">
      <c r="A210" s="41"/>
      <c r="B210" s="42">
        <v>2270</v>
      </c>
      <c r="C210" s="38" t="s">
        <v>366</v>
      </c>
      <c r="D210" s="39">
        <v>7197.8</v>
      </c>
      <c r="E210" s="40"/>
    </row>
    <row r="211" spans="1:5" x14ac:dyDescent="0.2">
      <c r="A211" s="41"/>
      <c r="B211" s="42">
        <v>2271</v>
      </c>
      <c r="C211" s="38" t="s">
        <v>367</v>
      </c>
      <c r="D211" s="39">
        <v>7197.8</v>
      </c>
      <c r="E211" s="40"/>
    </row>
    <row r="212" spans="1:5" x14ac:dyDescent="0.2">
      <c r="A212" s="41"/>
      <c r="B212" s="42">
        <v>2272</v>
      </c>
      <c r="C212" s="38" t="s">
        <v>365</v>
      </c>
      <c r="D212" s="39">
        <v>7197.8</v>
      </c>
      <c r="E212" s="40"/>
    </row>
    <row r="213" spans="1:5" x14ac:dyDescent="0.2">
      <c r="A213" s="41"/>
      <c r="B213" s="42">
        <v>2227</v>
      </c>
      <c r="C213" s="38" t="s">
        <v>153</v>
      </c>
      <c r="D213" s="39">
        <v>7142.5608000000002</v>
      </c>
      <c r="E213" s="40"/>
    </row>
    <row r="214" spans="1:5" x14ac:dyDescent="0.2">
      <c r="A214" s="41"/>
      <c r="B214" s="42">
        <v>2230</v>
      </c>
      <c r="C214" s="38" t="s">
        <v>153</v>
      </c>
      <c r="D214" s="39">
        <v>7142.5608000000002</v>
      </c>
      <c r="E214" s="40"/>
    </row>
    <row r="215" spans="1:5" x14ac:dyDescent="0.2">
      <c r="A215" s="41"/>
      <c r="B215" s="42">
        <v>2231</v>
      </c>
      <c r="C215" s="38" t="s">
        <v>153</v>
      </c>
      <c r="D215" s="39">
        <v>7142.5608000000002</v>
      </c>
      <c r="E215" s="40"/>
    </row>
    <row r="216" spans="1:5" x14ac:dyDescent="0.2">
      <c r="A216" s="41"/>
      <c r="B216" s="42">
        <v>2232</v>
      </c>
      <c r="C216" s="38" t="s">
        <v>153</v>
      </c>
      <c r="D216" s="39">
        <v>7142.5608000000002</v>
      </c>
      <c r="E216" s="40"/>
    </row>
    <row r="217" spans="1:5" x14ac:dyDescent="0.2">
      <c r="A217" s="41"/>
      <c r="B217" s="42">
        <v>2233</v>
      </c>
      <c r="C217" s="38" t="s">
        <v>153</v>
      </c>
      <c r="D217" s="39">
        <v>7142.5608000000002</v>
      </c>
      <c r="E217" s="40"/>
    </row>
    <row r="218" spans="1:5" x14ac:dyDescent="0.2">
      <c r="A218" s="41"/>
      <c r="B218" s="42">
        <v>2244</v>
      </c>
      <c r="C218" s="38" t="s">
        <v>154</v>
      </c>
      <c r="D218" s="39">
        <v>1792.3391999999999</v>
      </c>
      <c r="E218" s="40"/>
    </row>
    <row r="219" spans="1:5" x14ac:dyDescent="0.2">
      <c r="A219" s="41"/>
      <c r="B219" s="42">
        <v>2247</v>
      </c>
      <c r="C219" s="38" t="s">
        <v>154</v>
      </c>
      <c r="D219" s="39">
        <v>1792.3391999999999</v>
      </c>
      <c r="E219" s="40"/>
    </row>
    <row r="220" spans="1:5" x14ac:dyDescent="0.2">
      <c r="A220" s="41"/>
      <c r="B220" s="42">
        <v>2248</v>
      </c>
      <c r="C220" s="38" t="s">
        <v>154</v>
      </c>
      <c r="D220" s="39">
        <v>1792.3391999999999</v>
      </c>
      <c r="E220" s="40"/>
    </row>
    <row r="221" spans="1:5" x14ac:dyDescent="0.2">
      <c r="A221" s="41"/>
      <c r="B221" s="42">
        <v>2249</v>
      </c>
      <c r="C221" s="38" t="s">
        <v>154</v>
      </c>
      <c r="D221" s="39">
        <v>1792.3391999999999</v>
      </c>
      <c r="E221" s="40"/>
    </row>
    <row r="222" spans="1:5" x14ac:dyDescent="0.2">
      <c r="A222" s="41"/>
      <c r="B222" s="42">
        <v>2250</v>
      </c>
      <c r="C222" s="38" t="s">
        <v>154</v>
      </c>
      <c r="D222" s="39">
        <v>1792.3391999999999</v>
      </c>
      <c r="E222" s="40"/>
    </row>
    <row r="223" spans="1:5" x14ac:dyDescent="0.2">
      <c r="A223" s="41"/>
      <c r="B223" s="42">
        <v>2325</v>
      </c>
      <c r="C223" s="38" t="s">
        <v>236</v>
      </c>
      <c r="D223" s="39">
        <v>1896.6</v>
      </c>
      <c r="E223" s="40"/>
    </row>
    <row r="224" spans="1:5" x14ac:dyDescent="0.2">
      <c r="A224" s="41"/>
      <c r="B224" s="42">
        <v>2326</v>
      </c>
      <c r="C224" s="38" t="s">
        <v>236</v>
      </c>
      <c r="D224" s="39">
        <v>1896.6</v>
      </c>
      <c r="E224" s="40"/>
    </row>
    <row r="225" spans="1:5" x14ac:dyDescent="0.2">
      <c r="A225" s="41"/>
      <c r="B225" s="42">
        <v>2327</v>
      </c>
      <c r="C225" s="38" t="s">
        <v>236</v>
      </c>
      <c r="D225" s="39">
        <v>1896.6</v>
      </c>
      <c r="E225" s="40"/>
    </row>
    <row r="226" spans="1:5" x14ac:dyDescent="0.2">
      <c r="A226" s="41"/>
      <c r="B226" s="42">
        <v>2331</v>
      </c>
      <c r="C226" s="38" t="s">
        <v>237</v>
      </c>
      <c r="D226" s="39">
        <v>725</v>
      </c>
      <c r="E226" s="40"/>
    </row>
    <row r="227" spans="1:5" x14ac:dyDescent="0.2">
      <c r="A227" s="41"/>
      <c r="B227" s="42">
        <v>2332</v>
      </c>
      <c r="C227" s="38" t="s">
        <v>237</v>
      </c>
      <c r="D227" s="39">
        <v>725</v>
      </c>
      <c r="E227" s="40"/>
    </row>
    <row r="228" spans="1:5" x14ac:dyDescent="0.2">
      <c r="A228" s="41"/>
      <c r="B228" s="42">
        <v>2333</v>
      </c>
      <c r="C228" s="38" t="s">
        <v>237</v>
      </c>
      <c r="D228" s="39">
        <v>725</v>
      </c>
      <c r="E228" s="40"/>
    </row>
    <row r="229" spans="1:5" x14ac:dyDescent="0.2">
      <c r="A229" s="41"/>
      <c r="B229" s="42">
        <v>2334</v>
      </c>
      <c r="C229" s="38" t="s">
        <v>237</v>
      </c>
      <c r="D229" s="39">
        <v>725</v>
      </c>
      <c r="E229" s="40"/>
    </row>
    <row r="230" spans="1:5" x14ac:dyDescent="0.2">
      <c r="A230" s="41"/>
      <c r="B230" s="42">
        <v>2335</v>
      </c>
      <c r="C230" s="38" t="s">
        <v>237</v>
      </c>
      <c r="D230" s="39">
        <v>725</v>
      </c>
      <c r="E230" s="40"/>
    </row>
    <row r="231" spans="1:5" x14ac:dyDescent="0.2">
      <c r="A231" s="41"/>
      <c r="B231" s="42">
        <v>2336</v>
      </c>
      <c r="C231" s="38" t="s">
        <v>237</v>
      </c>
      <c r="D231" s="39">
        <v>725</v>
      </c>
      <c r="E231" s="40"/>
    </row>
    <row r="232" spans="1:5" x14ac:dyDescent="0.2">
      <c r="A232" s="41"/>
      <c r="B232" s="42">
        <v>2477</v>
      </c>
      <c r="C232" s="38" t="s">
        <v>152</v>
      </c>
      <c r="D232" s="39">
        <v>8342.7999999999993</v>
      </c>
      <c r="E232" s="40"/>
    </row>
    <row r="233" spans="1:5" x14ac:dyDescent="0.2">
      <c r="A233" s="41"/>
      <c r="B233" s="42">
        <v>2483</v>
      </c>
      <c r="C233" s="38" t="s">
        <v>240</v>
      </c>
      <c r="D233" s="39">
        <v>10063</v>
      </c>
      <c r="E233" s="40"/>
    </row>
    <row r="234" spans="1:5" x14ac:dyDescent="0.2">
      <c r="A234" s="41"/>
      <c r="B234" s="42">
        <v>2495</v>
      </c>
      <c r="C234" s="38" t="s">
        <v>170</v>
      </c>
      <c r="D234" s="39">
        <v>12043.68</v>
      </c>
      <c r="E234" s="40"/>
    </row>
    <row r="235" spans="1:5" x14ac:dyDescent="0.2">
      <c r="A235" s="41"/>
      <c r="B235" s="42">
        <v>2505</v>
      </c>
      <c r="C235" s="38" t="s">
        <v>171</v>
      </c>
      <c r="D235" s="39">
        <v>9278.84</v>
      </c>
      <c r="E235" s="40"/>
    </row>
    <row r="236" spans="1:5" x14ac:dyDescent="0.2">
      <c r="A236" s="41"/>
      <c r="B236" s="42">
        <v>2506</v>
      </c>
      <c r="C236" s="38" t="s">
        <v>738</v>
      </c>
      <c r="D236" s="39">
        <v>7299</v>
      </c>
      <c r="E236" s="40"/>
    </row>
    <row r="237" spans="1:5" x14ac:dyDescent="0.2">
      <c r="A237" s="41"/>
      <c r="B237" s="42">
        <v>2508</v>
      </c>
      <c r="C237" s="38" t="s">
        <v>738</v>
      </c>
      <c r="D237" s="39">
        <v>7299</v>
      </c>
      <c r="E237" s="40"/>
    </row>
    <row r="238" spans="1:5" x14ac:dyDescent="0.2">
      <c r="A238" s="41"/>
      <c r="B238" s="42">
        <v>2509</v>
      </c>
      <c r="C238" s="38" t="s">
        <v>738</v>
      </c>
      <c r="D238" s="39">
        <v>7299</v>
      </c>
      <c r="E238" s="40"/>
    </row>
    <row r="239" spans="1:5" x14ac:dyDescent="0.2">
      <c r="A239" s="41"/>
      <c r="B239" s="42">
        <v>2510</v>
      </c>
      <c r="C239" s="38" t="s">
        <v>738</v>
      </c>
      <c r="D239" s="39">
        <v>7299</v>
      </c>
      <c r="E239" s="40"/>
    </row>
    <row r="240" spans="1:5" x14ac:dyDescent="0.2">
      <c r="A240" s="41"/>
      <c r="B240" s="42">
        <v>2511</v>
      </c>
      <c r="C240" s="38" t="s">
        <v>738</v>
      </c>
      <c r="D240" s="39">
        <v>7299</v>
      </c>
      <c r="E240" s="40"/>
    </row>
    <row r="241" spans="1:5" x14ac:dyDescent="0.2">
      <c r="A241" s="41"/>
      <c r="B241" s="42">
        <v>2512</v>
      </c>
      <c r="C241" s="38" t="s">
        <v>738</v>
      </c>
      <c r="D241" s="39">
        <v>7299</v>
      </c>
      <c r="E241" s="40"/>
    </row>
    <row r="242" spans="1:5" x14ac:dyDescent="0.2">
      <c r="A242" s="41"/>
      <c r="B242" s="42">
        <v>2515</v>
      </c>
      <c r="C242" s="38" t="s">
        <v>751</v>
      </c>
      <c r="D242" s="39">
        <v>7882.2</v>
      </c>
      <c r="E242" s="40"/>
    </row>
    <row r="243" spans="1:5" x14ac:dyDescent="0.2">
      <c r="A243" s="41"/>
      <c r="B243" s="42">
        <v>2541</v>
      </c>
      <c r="C243" s="38" t="s">
        <v>759</v>
      </c>
      <c r="D243" s="39">
        <v>2219.99709946353</v>
      </c>
      <c r="E243" s="40"/>
    </row>
    <row r="244" spans="1:5" x14ac:dyDescent="0.2">
      <c r="A244" s="41"/>
      <c r="B244" s="42">
        <v>2542</v>
      </c>
      <c r="C244" s="38" t="s">
        <v>759</v>
      </c>
      <c r="D244" s="39">
        <v>2219.99709946353</v>
      </c>
      <c r="E244" s="40"/>
    </row>
    <row r="245" spans="1:5" x14ac:dyDescent="0.2">
      <c r="A245" s="41"/>
      <c r="B245" s="42">
        <v>2545</v>
      </c>
      <c r="C245" s="38" t="s">
        <v>239</v>
      </c>
      <c r="D245" s="39">
        <v>1103.99472375031</v>
      </c>
      <c r="E245" s="40"/>
    </row>
    <row r="246" spans="1:5" x14ac:dyDescent="0.2">
      <c r="A246" s="41"/>
      <c r="B246" s="42">
        <v>2546</v>
      </c>
      <c r="C246" s="38" t="s">
        <v>239</v>
      </c>
      <c r="D246" s="39">
        <v>1103.99472375031</v>
      </c>
      <c r="E246" s="40"/>
    </row>
    <row r="247" spans="1:5" x14ac:dyDescent="0.2">
      <c r="A247" s="41"/>
      <c r="B247" s="42">
        <v>2547</v>
      </c>
      <c r="C247" s="38" t="s">
        <v>239</v>
      </c>
      <c r="D247" s="39">
        <v>1103.99472375031</v>
      </c>
      <c r="E247" s="40"/>
    </row>
    <row r="248" spans="1:5" x14ac:dyDescent="0.2">
      <c r="A248" s="41"/>
      <c r="B248" s="42">
        <v>119</v>
      </c>
      <c r="C248" s="38" t="s">
        <v>286</v>
      </c>
      <c r="D248" s="39">
        <v>1614.61</v>
      </c>
      <c r="E248" s="40"/>
    </row>
    <row r="249" spans="1:5" x14ac:dyDescent="0.2">
      <c r="A249" s="41"/>
      <c r="B249" s="42">
        <v>24</v>
      </c>
      <c r="C249" s="38" t="s">
        <v>255</v>
      </c>
      <c r="D249" s="39">
        <v>280</v>
      </c>
      <c r="E249" s="40"/>
    </row>
    <row r="250" spans="1:5" x14ac:dyDescent="0.2">
      <c r="A250" s="41"/>
      <c r="B250" s="42">
        <v>124</v>
      </c>
      <c r="C250" s="38" t="s">
        <v>254</v>
      </c>
      <c r="D250" s="39">
        <v>704.33</v>
      </c>
      <c r="E250" s="40"/>
    </row>
    <row r="251" spans="1:5" x14ac:dyDescent="0.2">
      <c r="A251" s="41"/>
      <c r="B251" s="42">
        <v>134</v>
      </c>
      <c r="C251" s="38" t="s">
        <v>278</v>
      </c>
      <c r="D251" s="39">
        <v>704.33</v>
      </c>
      <c r="E251" s="40"/>
    </row>
    <row r="252" spans="1:5" x14ac:dyDescent="0.2">
      <c r="A252" s="41"/>
      <c r="B252" s="42">
        <v>1114</v>
      </c>
      <c r="C252" s="38" t="s">
        <v>326</v>
      </c>
      <c r="D252" s="39">
        <v>637</v>
      </c>
      <c r="E252" s="40"/>
    </row>
    <row r="253" spans="1:5" x14ac:dyDescent="0.2">
      <c r="A253" s="41"/>
      <c r="B253" s="42">
        <v>849</v>
      </c>
      <c r="C253" s="38" t="s">
        <v>244</v>
      </c>
      <c r="D253" s="39">
        <v>1400.7</v>
      </c>
      <c r="E253" s="40"/>
    </row>
    <row r="254" spans="1:5" x14ac:dyDescent="0.2">
      <c r="A254" s="41"/>
      <c r="B254" s="42">
        <v>1899</v>
      </c>
      <c r="C254" s="38" t="s">
        <v>341</v>
      </c>
      <c r="D254" s="39">
        <v>883.64</v>
      </c>
      <c r="E254" s="40"/>
    </row>
    <row r="255" spans="1:5" x14ac:dyDescent="0.2">
      <c r="A255" s="41"/>
      <c r="B255" s="42">
        <v>1900</v>
      </c>
      <c r="C255" s="38" t="s">
        <v>341</v>
      </c>
      <c r="D255" s="39">
        <v>883.64</v>
      </c>
      <c r="E255" s="40"/>
    </row>
    <row r="256" spans="1:5" x14ac:dyDescent="0.2">
      <c r="A256" s="41"/>
      <c r="B256" s="42">
        <v>2084</v>
      </c>
      <c r="C256" s="38" t="s">
        <v>192</v>
      </c>
      <c r="D256" s="39">
        <v>9189.5</v>
      </c>
      <c r="E256" s="40"/>
    </row>
    <row r="257" spans="1:5" x14ac:dyDescent="0.2">
      <c r="A257" s="41"/>
      <c r="B257" s="42">
        <v>2086</v>
      </c>
      <c r="C257" s="38" t="s">
        <v>193</v>
      </c>
      <c r="D257" s="39">
        <v>4140.5</v>
      </c>
      <c r="E257" s="40"/>
    </row>
    <row r="258" spans="1:5" x14ac:dyDescent="0.2">
      <c r="A258" s="41"/>
      <c r="B258" s="42">
        <v>2088</v>
      </c>
      <c r="C258" s="38" t="s">
        <v>194</v>
      </c>
      <c r="D258" s="39">
        <v>287.5</v>
      </c>
      <c r="E258" s="40"/>
    </row>
    <row r="259" spans="1:5" x14ac:dyDescent="0.2">
      <c r="A259" s="41"/>
      <c r="B259" s="42">
        <v>2090</v>
      </c>
      <c r="C259" s="38" t="s">
        <v>195</v>
      </c>
      <c r="D259" s="39">
        <v>172.5</v>
      </c>
      <c r="E259" s="40"/>
    </row>
    <row r="260" spans="1:5" x14ac:dyDescent="0.2">
      <c r="A260" s="41"/>
      <c r="B260" s="42">
        <v>2109</v>
      </c>
      <c r="C260" s="38" t="s">
        <v>355</v>
      </c>
      <c r="D260" s="39">
        <v>54858.2</v>
      </c>
      <c r="E260" s="40"/>
    </row>
    <row r="261" spans="1:5" x14ac:dyDescent="0.2">
      <c r="A261" s="41"/>
      <c r="B261" s="42">
        <v>2070</v>
      </c>
      <c r="C261" s="38" t="s">
        <v>190</v>
      </c>
      <c r="D261" s="39">
        <v>12600</v>
      </c>
      <c r="E261" s="40"/>
    </row>
    <row r="262" spans="1:5" x14ac:dyDescent="0.2">
      <c r="A262" s="41"/>
      <c r="B262" s="42">
        <v>2074</v>
      </c>
      <c r="C262" s="38" t="s">
        <v>191</v>
      </c>
      <c r="D262" s="39">
        <v>4300</v>
      </c>
      <c r="E262" s="40"/>
    </row>
    <row r="263" spans="1:5" x14ac:dyDescent="0.2">
      <c r="A263" s="41"/>
      <c r="B263" s="42">
        <v>1952</v>
      </c>
      <c r="C263" s="38" t="s">
        <v>184</v>
      </c>
      <c r="D263" s="39">
        <v>1500</v>
      </c>
      <c r="E263" s="40"/>
    </row>
    <row r="264" spans="1:5" x14ac:dyDescent="0.2">
      <c r="A264" s="41"/>
      <c r="B264" s="42">
        <v>2007</v>
      </c>
      <c r="C264" s="38" t="s">
        <v>346</v>
      </c>
      <c r="D264" s="39">
        <v>3082</v>
      </c>
      <c r="E264" s="40"/>
    </row>
    <row r="265" spans="1:5" x14ac:dyDescent="0.2">
      <c r="A265" s="41"/>
      <c r="B265" s="42">
        <v>2004</v>
      </c>
      <c r="C265" s="38" t="s">
        <v>346</v>
      </c>
      <c r="D265" s="39">
        <v>3082</v>
      </c>
      <c r="E265" s="40"/>
    </row>
    <row r="266" spans="1:5" x14ac:dyDescent="0.2">
      <c r="A266" s="41"/>
      <c r="B266" s="42">
        <v>2001</v>
      </c>
      <c r="C266" s="38" t="s">
        <v>346</v>
      </c>
      <c r="D266" s="39">
        <v>3082</v>
      </c>
      <c r="E266" s="40"/>
    </row>
    <row r="267" spans="1:5" x14ac:dyDescent="0.2">
      <c r="A267" s="41"/>
      <c r="B267" s="42">
        <v>2000</v>
      </c>
      <c r="C267" s="38" t="s">
        <v>346</v>
      </c>
      <c r="D267" s="39">
        <v>3082</v>
      </c>
      <c r="E267" s="40"/>
    </row>
    <row r="268" spans="1:5" x14ac:dyDescent="0.2">
      <c r="A268" s="41"/>
      <c r="B268" s="42">
        <v>2015</v>
      </c>
      <c r="C268" s="38" t="s">
        <v>347</v>
      </c>
      <c r="D268" s="39">
        <v>603.75</v>
      </c>
      <c r="E268" s="40"/>
    </row>
    <row r="269" spans="1:5" x14ac:dyDescent="0.2">
      <c r="A269" s="41"/>
      <c r="B269" s="42">
        <v>2139</v>
      </c>
      <c r="C269" s="38" t="s">
        <v>148</v>
      </c>
      <c r="D269" s="39">
        <v>8500</v>
      </c>
      <c r="E269" s="40"/>
    </row>
    <row r="270" spans="1:5" x14ac:dyDescent="0.2">
      <c r="A270" s="41"/>
      <c r="B270" s="42">
        <v>2164</v>
      </c>
      <c r="C270" s="38" t="s">
        <v>152</v>
      </c>
      <c r="D270" s="39">
        <v>3326.58</v>
      </c>
      <c r="E270" s="40"/>
    </row>
    <row r="271" spans="1:5" x14ac:dyDescent="0.2">
      <c r="A271" s="41"/>
      <c r="B271" s="42">
        <v>2173</v>
      </c>
      <c r="C271" s="38" t="s">
        <v>205</v>
      </c>
      <c r="D271" s="39">
        <v>119266.00320000001</v>
      </c>
      <c r="E271" s="40"/>
    </row>
    <row r="272" spans="1:5" x14ac:dyDescent="0.2">
      <c r="A272" s="41"/>
      <c r="B272" s="42">
        <v>2297</v>
      </c>
      <c r="C272" s="38" t="s">
        <v>370</v>
      </c>
      <c r="D272" s="39">
        <v>3625</v>
      </c>
      <c r="E272" s="40"/>
    </row>
    <row r="273" spans="1:5" x14ac:dyDescent="0.2">
      <c r="A273" s="41"/>
      <c r="B273" s="42">
        <v>2300</v>
      </c>
      <c r="C273" s="38" t="s">
        <v>366</v>
      </c>
      <c r="D273" s="39">
        <v>7197.8</v>
      </c>
      <c r="E273" s="40"/>
    </row>
    <row r="274" spans="1:5" x14ac:dyDescent="0.2">
      <c r="A274" s="41"/>
      <c r="B274" s="42">
        <v>2301</v>
      </c>
      <c r="C274" s="38" t="s">
        <v>367</v>
      </c>
      <c r="D274" s="39">
        <v>7197.8</v>
      </c>
      <c r="E274" s="40"/>
    </row>
    <row r="275" spans="1:5" x14ac:dyDescent="0.2">
      <c r="A275" s="41"/>
      <c r="B275" s="42">
        <v>2204</v>
      </c>
      <c r="C275" s="38" t="s">
        <v>234</v>
      </c>
      <c r="D275" s="39">
        <v>7534.2</v>
      </c>
      <c r="E275" s="40"/>
    </row>
    <row r="276" spans="1:5" ht="24" x14ac:dyDescent="0.2">
      <c r="A276" s="41"/>
      <c r="B276" s="42">
        <v>2209</v>
      </c>
      <c r="C276" s="38" t="s">
        <v>601</v>
      </c>
      <c r="D276" s="39">
        <v>13867.8</v>
      </c>
      <c r="E276" s="40"/>
    </row>
    <row r="277" spans="1:5" x14ac:dyDescent="0.2">
      <c r="A277" s="41"/>
      <c r="B277" s="42">
        <v>2273</v>
      </c>
      <c r="C277" s="38" t="s">
        <v>366</v>
      </c>
      <c r="D277" s="39">
        <v>7197.8</v>
      </c>
      <c r="E277" s="40"/>
    </row>
    <row r="278" spans="1:5" x14ac:dyDescent="0.2">
      <c r="A278" s="41"/>
      <c r="B278" s="42">
        <v>2274</v>
      </c>
      <c r="C278" s="38" t="s">
        <v>367</v>
      </c>
      <c r="D278" s="39">
        <v>7197.8</v>
      </c>
      <c r="E278" s="40"/>
    </row>
    <row r="279" spans="1:5" x14ac:dyDescent="0.2">
      <c r="A279" s="41"/>
      <c r="B279" s="42">
        <v>2224</v>
      </c>
      <c r="C279" s="38" t="s">
        <v>153</v>
      </c>
      <c r="D279" s="39">
        <v>7142.5608000000002</v>
      </c>
      <c r="E279" s="40"/>
    </row>
    <row r="280" spans="1:5" x14ac:dyDescent="0.2">
      <c r="A280" s="41"/>
      <c r="B280" s="42">
        <v>2320</v>
      </c>
      <c r="C280" s="38" t="s">
        <v>159</v>
      </c>
      <c r="D280" s="39">
        <v>2129.7600000000002</v>
      </c>
      <c r="E280" s="40"/>
    </row>
    <row r="281" spans="1:5" x14ac:dyDescent="0.2">
      <c r="A281" s="41"/>
      <c r="B281" s="42">
        <v>2449</v>
      </c>
      <c r="C281" s="38" t="s">
        <v>371</v>
      </c>
      <c r="D281" s="39">
        <v>680.01499999999999</v>
      </c>
      <c r="E281" s="40"/>
    </row>
    <row r="282" spans="1:5" x14ac:dyDescent="0.2">
      <c r="A282" s="41"/>
      <c r="B282" s="42">
        <v>2482</v>
      </c>
      <c r="C282" s="38" t="s">
        <v>165</v>
      </c>
      <c r="D282" s="39">
        <v>3161</v>
      </c>
      <c r="E282" s="40"/>
    </row>
    <row r="283" spans="1:5" x14ac:dyDescent="0.2">
      <c r="A283" s="41"/>
      <c r="B283" s="42">
        <v>2474</v>
      </c>
      <c r="C283" s="38" t="s">
        <v>163</v>
      </c>
      <c r="D283" s="39">
        <v>9900</v>
      </c>
      <c r="E283" s="40"/>
    </row>
    <row r="284" spans="1:5" x14ac:dyDescent="0.2">
      <c r="A284" s="41"/>
      <c r="B284" s="42">
        <v>2487</v>
      </c>
      <c r="C284" s="38" t="s">
        <v>242</v>
      </c>
      <c r="D284" s="39">
        <v>3074</v>
      </c>
      <c r="E284" s="40"/>
    </row>
    <row r="285" spans="1:5" x14ac:dyDescent="0.2">
      <c r="A285" s="41"/>
      <c r="B285" s="42">
        <v>2490</v>
      </c>
      <c r="C285" s="38" t="s">
        <v>166</v>
      </c>
      <c r="D285" s="39">
        <v>8603.68</v>
      </c>
      <c r="E285" s="40"/>
    </row>
    <row r="286" spans="1:5" x14ac:dyDescent="0.2">
      <c r="A286" s="41"/>
      <c r="B286" s="42">
        <v>2491</v>
      </c>
      <c r="C286" s="38" t="s">
        <v>167</v>
      </c>
      <c r="D286" s="39">
        <v>9968.2999999999993</v>
      </c>
      <c r="E286" s="40"/>
    </row>
    <row r="287" spans="1:5" x14ac:dyDescent="0.2">
      <c r="A287" s="41"/>
      <c r="B287" s="42">
        <v>2500</v>
      </c>
      <c r="C287" s="38" t="s">
        <v>782</v>
      </c>
      <c r="D287" s="39">
        <v>1030.08</v>
      </c>
      <c r="E287" s="40"/>
    </row>
    <row r="288" spans="1:5" x14ac:dyDescent="0.2">
      <c r="A288" s="41"/>
      <c r="B288" s="42">
        <v>2501</v>
      </c>
      <c r="C288" s="38" t="s">
        <v>782</v>
      </c>
      <c r="D288" s="39">
        <v>1030.08</v>
      </c>
      <c r="E288" s="40"/>
    </row>
    <row r="289" spans="1:5" x14ac:dyDescent="0.2">
      <c r="A289" s="41"/>
      <c r="B289" s="42">
        <v>2502</v>
      </c>
      <c r="C289" s="38" t="s">
        <v>782</v>
      </c>
      <c r="D289" s="39">
        <v>1030.08</v>
      </c>
      <c r="E289" s="40"/>
    </row>
    <row r="290" spans="1:5" x14ac:dyDescent="0.2">
      <c r="A290" s="41"/>
      <c r="B290" s="42">
        <v>2516</v>
      </c>
      <c r="C290" s="38" t="s">
        <v>751</v>
      </c>
      <c r="D290" s="39">
        <v>7882.2</v>
      </c>
      <c r="E290" s="40"/>
    </row>
    <row r="291" spans="1:5" x14ac:dyDescent="0.2">
      <c r="A291" s="41"/>
      <c r="B291" s="42">
        <v>2540</v>
      </c>
      <c r="C291" s="38" t="s">
        <v>759</v>
      </c>
      <c r="D291" s="39">
        <v>2219.99709946353</v>
      </c>
      <c r="E291" s="40"/>
    </row>
    <row r="292" spans="1:5" x14ac:dyDescent="0.2">
      <c r="A292" s="41"/>
      <c r="B292" s="42">
        <v>26</v>
      </c>
      <c r="C292" s="38" t="s">
        <v>256</v>
      </c>
      <c r="D292" s="39">
        <v>2.5299999999999998</v>
      </c>
      <c r="E292" s="40"/>
    </row>
    <row r="293" spans="1:5" x14ac:dyDescent="0.2">
      <c r="A293" s="41"/>
      <c r="B293" s="42">
        <v>48</v>
      </c>
      <c r="C293" s="38" t="s">
        <v>286</v>
      </c>
      <c r="D293" s="39">
        <v>1614.61</v>
      </c>
      <c r="E293" s="40"/>
    </row>
    <row r="294" spans="1:5" x14ac:dyDescent="0.2">
      <c r="A294" s="41"/>
      <c r="B294" s="42">
        <v>59</v>
      </c>
      <c r="C294" s="38" t="s">
        <v>262</v>
      </c>
      <c r="D294" s="39">
        <v>1025.19</v>
      </c>
      <c r="E294" s="40"/>
    </row>
    <row r="295" spans="1:5" x14ac:dyDescent="0.2">
      <c r="A295" s="41"/>
      <c r="B295" s="42">
        <v>65</v>
      </c>
      <c r="C295" s="38" t="s">
        <v>263</v>
      </c>
      <c r="D295" s="39">
        <v>159</v>
      </c>
      <c r="E295" s="40"/>
    </row>
    <row r="296" spans="1:5" x14ac:dyDescent="0.2">
      <c r="A296" s="41"/>
      <c r="B296" s="42">
        <v>66</v>
      </c>
      <c r="C296" s="38" t="s">
        <v>263</v>
      </c>
      <c r="D296" s="39">
        <v>159</v>
      </c>
      <c r="E296" s="40"/>
    </row>
    <row r="297" spans="1:5" x14ac:dyDescent="0.2">
      <c r="A297" s="41"/>
      <c r="B297" s="42">
        <v>67</v>
      </c>
      <c r="C297" s="38" t="s">
        <v>263</v>
      </c>
      <c r="D297" s="39">
        <v>159</v>
      </c>
      <c r="E297" s="40"/>
    </row>
    <row r="298" spans="1:5" x14ac:dyDescent="0.2">
      <c r="A298" s="41"/>
      <c r="B298" s="42">
        <v>68</v>
      </c>
      <c r="C298" s="38" t="s">
        <v>263</v>
      </c>
      <c r="D298" s="39">
        <v>159</v>
      </c>
      <c r="E298" s="40"/>
    </row>
    <row r="299" spans="1:5" x14ac:dyDescent="0.2">
      <c r="A299" s="41"/>
      <c r="B299" s="42">
        <v>69</v>
      </c>
      <c r="C299" s="38" t="s">
        <v>263</v>
      </c>
      <c r="D299" s="39">
        <v>154</v>
      </c>
      <c r="E299" s="40"/>
    </row>
    <row r="300" spans="1:5" x14ac:dyDescent="0.2">
      <c r="A300" s="41"/>
      <c r="B300" s="42">
        <v>70</v>
      </c>
      <c r="C300" s="38" t="s">
        <v>263</v>
      </c>
      <c r="D300" s="39">
        <v>2.85</v>
      </c>
      <c r="E300" s="40"/>
    </row>
    <row r="301" spans="1:5" x14ac:dyDescent="0.2">
      <c r="A301" s="41"/>
      <c r="B301" s="42">
        <v>71</v>
      </c>
      <c r="C301" s="38" t="s">
        <v>263</v>
      </c>
      <c r="D301" s="39">
        <v>2.85</v>
      </c>
      <c r="E301" s="40"/>
    </row>
    <row r="302" spans="1:5" x14ac:dyDescent="0.2">
      <c r="A302" s="41"/>
      <c r="B302" s="42">
        <v>72</v>
      </c>
      <c r="C302" s="38" t="s">
        <v>264</v>
      </c>
      <c r="D302" s="39">
        <v>0.53</v>
      </c>
      <c r="E302" s="40"/>
    </row>
    <row r="303" spans="1:5" x14ac:dyDescent="0.2">
      <c r="A303" s="41"/>
      <c r="B303" s="42">
        <v>73</v>
      </c>
      <c r="C303" s="38" t="s">
        <v>265</v>
      </c>
      <c r="D303" s="39">
        <v>0.68</v>
      </c>
      <c r="E303" s="40"/>
    </row>
    <row r="304" spans="1:5" x14ac:dyDescent="0.2">
      <c r="A304" s="41"/>
      <c r="B304" s="42">
        <v>74</v>
      </c>
      <c r="C304" s="38" t="s">
        <v>266</v>
      </c>
      <c r="D304" s="39">
        <v>0.88</v>
      </c>
      <c r="E304" s="40"/>
    </row>
    <row r="305" spans="1:5" x14ac:dyDescent="0.2">
      <c r="A305" s="41"/>
      <c r="B305" s="42">
        <v>77</v>
      </c>
      <c r="C305" s="38" t="s">
        <v>268</v>
      </c>
      <c r="D305" s="39">
        <v>7</v>
      </c>
      <c r="E305" s="40"/>
    </row>
    <row r="306" spans="1:5" x14ac:dyDescent="0.2">
      <c r="A306" s="41"/>
      <c r="B306" s="42">
        <v>78</v>
      </c>
      <c r="C306" s="38" t="s">
        <v>268</v>
      </c>
      <c r="D306" s="39">
        <v>7</v>
      </c>
      <c r="E306" s="40"/>
    </row>
    <row r="307" spans="1:5" x14ac:dyDescent="0.2">
      <c r="A307" s="41"/>
      <c r="B307" s="42">
        <v>79</v>
      </c>
      <c r="C307" s="38" t="s">
        <v>269</v>
      </c>
      <c r="D307" s="39">
        <v>11.5</v>
      </c>
      <c r="E307" s="40"/>
    </row>
    <row r="308" spans="1:5" x14ac:dyDescent="0.2">
      <c r="A308" s="41"/>
      <c r="B308" s="42">
        <v>120</v>
      </c>
      <c r="C308" s="38" t="s">
        <v>274</v>
      </c>
      <c r="D308" s="39">
        <v>699.7</v>
      </c>
      <c r="E308" s="40"/>
    </row>
    <row r="309" spans="1:5" x14ac:dyDescent="0.2">
      <c r="A309" s="41"/>
      <c r="B309" s="42">
        <v>121</v>
      </c>
      <c r="C309" s="38" t="s">
        <v>274</v>
      </c>
      <c r="D309" s="39">
        <v>699.7</v>
      </c>
      <c r="E309" s="40"/>
    </row>
    <row r="310" spans="1:5" x14ac:dyDescent="0.2">
      <c r="A310" s="41"/>
      <c r="B310" s="42">
        <v>133</v>
      </c>
      <c r="C310" s="38" t="s">
        <v>278</v>
      </c>
      <c r="D310" s="39">
        <v>704.33</v>
      </c>
      <c r="E310" s="40"/>
    </row>
    <row r="311" spans="1:5" x14ac:dyDescent="0.2">
      <c r="A311" s="41"/>
      <c r="B311" s="42">
        <v>136</v>
      </c>
      <c r="C311" s="38" t="s">
        <v>279</v>
      </c>
      <c r="D311" s="39">
        <v>28.35</v>
      </c>
      <c r="E311" s="40"/>
    </row>
    <row r="312" spans="1:5" x14ac:dyDescent="0.2">
      <c r="A312" s="41"/>
      <c r="B312" s="42">
        <v>137</v>
      </c>
      <c r="C312" s="38" t="s">
        <v>280</v>
      </c>
      <c r="D312" s="39">
        <v>1</v>
      </c>
      <c r="E312" s="40"/>
    </row>
    <row r="313" spans="1:5" x14ac:dyDescent="0.2">
      <c r="A313" s="41"/>
      <c r="B313" s="42">
        <v>153</v>
      </c>
      <c r="C313" s="38" t="s">
        <v>274</v>
      </c>
      <c r="D313" s="39">
        <v>699.7</v>
      </c>
      <c r="E313" s="40"/>
    </row>
    <row r="314" spans="1:5" x14ac:dyDescent="0.2">
      <c r="A314" s="41"/>
      <c r="B314" s="42">
        <v>199</v>
      </c>
      <c r="C314" s="38" t="s">
        <v>287</v>
      </c>
      <c r="D314" s="39">
        <v>2.69</v>
      </c>
      <c r="E314" s="40"/>
    </row>
    <row r="315" spans="1:5" x14ac:dyDescent="0.2">
      <c r="A315" s="41"/>
      <c r="B315" s="42">
        <v>200</v>
      </c>
      <c r="C315" s="38" t="s">
        <v>288</v>
      </c>
      <c r="D315" s="39">
        <v>2.69</v>
      </c>
      <c r="E315" s="40"/>
    </row>
    <row r="316" spans="1:5" x14ac:dyDescent="0.2">
      <c r="A316" s="41"/>
      <c r="B316" s="42">
        <v>234</v>
      </c>
      <c r="C316" s="38" t="s">
        <v>428</v>
      </c>
      <c r="D316" s="39">
        <v>1750</v>
      </c>
      <c r="E316" s="40"/>
    </row>
    <row r="317" spans="1:5" x14ac:dyDescent="0.2">
      <c r="A317" s="41"/>
      <c r="B317" s="42">
        <v>261</v>
      </c>
      <c r="C317" s="38" t="s">
        <v>285</v>
      </c>
      <c r="D317" s="39">
        <v>704.33</v>
      </c>
      <c r="E317" s="40"/>
    </row>
    <row r="318" spans="1:5" x14ac:dyDescent="0.2">
      <c r="A318" s="41"/>
      <c r="B318" s="42">
        <v>277</v>
      </c>
      <c r="C318" s="38" t="s">
        <v>298</v>
      </c>
      <c r="D318" s="39">
        <v>770.64</v>
      </c>
      <c r="E318" s="40"/>
    </row>
    <row r="319" spans="1:5" x14ac:dyDescent="0.2">
      <c r="A319" s="41"/>
      <c r="B319" s="42">
        <v>302</v>
      </c>
      <c r="C319" s="38" t="s">
        <v>433</v>
      </c>
      <c r="D319" s="39">
        <v>493</v>
      </c>
      <c r="E319" s="40"/>
    </row>
    <row r="320" spans="1:5" x14ac:dyDescent="0.2">
      <c r="A320" s="41"/>
      <c r="B320" s="42">
        <v>809</v>
      </c>
      <c r="C320" s="38" t="s">
        <v>317</v>
      </c>
      <c r="D320" s="39">
        <v>455</v>
      </c>
      <c r="E320" s="40"/>
    </row>
    <row r="321" spans="1:5" x14ac:dyDescent="0.2">
      <c r="A321" s="41"/>
      <c r="B321" s="42">
        <v>1755</v>
      </c>
      <c r="C321" s="38" t="s">
        <v>330</v>
      </c>
      <c r="D321" s="39">
        <v>1127</v>
      </c>
      <c r="E321" s="40"/>
    </row>
    <row r="322" spans="1:5" x14ac:dyDescent="0.2">
      <c r="A322" s="41"/>
      <c r="B322" s="42">
        <v>406</v>
      </c>
      <c r="C322" s="38" t="s">
        <v>305</v>
      </c>
      <c r="D322" s="39">
        <v>349</v>
      </c>
      <c r="E322" s="40"/>
    </row>
    <row r="323" spans="1:5" x14ac:dyDescent="0.2">
      <c r="A323" s="41"/>
      <c r="B323" s="42">
        <v>508</v>
      </c>
      <c r="C323" s="38" t="s">
        <v>306</v>
      </c>
      <c r="D323" s="39">
        <v>1000</v>
      </c>
      <c r="E323" s="40"/>
    </row>
    <row r="324" spans="1:5" x14ac:dyDescent="0.2">
      <c r="A324" s="41"/>
      <c r="B324" s="42">
        <v>758</v>
      </c>
      <c r="C324" s="38" t="s">
        <v>244</v>
      </c>
      <c r="D324" s="39">
        <v>1400.7</v>
      </c>
      <c r="E324" s="40"/>
    </row>
    <row r="325" spans="1:5" x14ac:dyDescent="0.2">
      <c r="A325" s="41"/>
      <c r="B325" s="42">
        <v>1115</v>
      </c>
      <c r="C325" s="38" t="s">
        <v>326</v>
      </c>
      <c r="D325" s="39">
        <v>637</v>
      </c>
      <c r="E325" s="40"/>
    </row>
    <row r="326" spans="1:5" x14ac:dyDescent="0.2">
      <c r="A326" s="41"/>
      <c r="B326" s="42">
        <v>765</v>
      </c>
      <c r="C326" s="38" t="s">
        <v>307</v>
      </c>
      <c r="D326" s="39">
        <v>1.29</v>
      </c>
      <c r="E326" s="40"/>
    </row>
    <row r="327" spans="1:5" x14ac:dyDescent="0.2">
      <c r="A327" s="41"/>
      <c r="B327" s="42">
        <v>770</v>
      </c>
      <c r="C327" s="38" t="s">
        <v>311</v>
      </c>
      <c r="D327" s="39">
        <v>237.11</v>
      </c>
      <c r="E327" s="40"/>
    </row>
    <row r="328" spans="1:5" x14ac:dyDescent="0.2">
      <c r="A328" s="41"/>
      <c r="B328" s="42">
        <v>773</v>
      </c>
      <c r="C328" s="38" t="s">
        <v>308</v>
      </c>
      <c r="D328" s="39">
        <v>237.11</v>
      </c>
      <c r="E328" s="40"/>
    </row>
    <row r="329" spans="1:5" x14ac:dyDescent="0.2">
      <c r="A329" s="41"/>
      <c r="B329" s="42">
        <v>936</v>
      </c>
      <c r="C329" s="38" t="s">
        <v>321</v>
      </c>
      <c r="D329" s="39">
        <v>4140</v>
      </c>
      <c r="E329" s="40"/>
    </row>
    <row r="330" spans="1:5" x14ac:dyDescent="0.2">
      <c r="A330" s="41"/>
      <c r="B330" s="42">
        <v>937</v>
      </c>
      <c r="C330" s="38" t="s">
        <v>321</v>
      </c>
      <c r="D330" s="39">
        <v>4140</v>
      </c>
      <c r="E330" s="40"/>
    </row>
    <row r="331" spans="1:5" x14ac:dyDescent="0.2">
      <c r="A331" s="41"/>
      <c r="B331" s="42">
        <v>941</v>
      </c>
      <c r="C331" s="38" t="s">
        <v>783</v>
      </c>
      <c r="D331" s="39">
        <v>805</v>
      </c>
      <c r="E331" s="40"/>
    </row>
    <row r="332" spans="1:5" x14ac:dyDescent="0.2">
      <c r="A332" s="41"/>
      <c r="B332" s="42">
        <v>946</v>
      </c>
      <c r="C332" s="38" t="s">
        <v>322</v>
      </c>
      <c r="D332" s="39">
        <v>460</v>
      </c>
      <c r="E332" s="40"/>
    </row>
    <row r="333" spans="1:5" x14ac:dyDescent="0.2">
      <c r="A333" s="41"/>
      <c r="B333" s="42">
        <v>947</v>
      </c>
      <c r="C333" s="38" t="s">
        <v>322</v>
      </c>
      <c r="D333" s="39">
        <v>460</v>
      </c>
      <c r="E333" s="40"/>
    </row>
    <row r="334" spans="1:5" x14ac:dyDescent="0.2">
      <c r="A334" s="41"/>
      <c r="B334" s="42">
        <v>1002</v>
      </c>
      <c r="C334" s="38" t="s">
        <v>324</v>
      </c>
      <c r="D334" s="39">
        <v>805</v>
      </c>
      <c r="E334" s="40"/>
    </row>
    <row r="335" spans="1:5" x14ac:dyDescent="0.2">
      <c r="A335" s="41"/>
      <c r="B335" s="42">
        <v>1003</v>
      </c>
      <c r="C335" s="38" t="s">
        <v>324</v>
      </c>
      <c r="D335" s="39">
        <v>805</v>
      </c>
      <c r="E335" s="40"/>
    </row>
    <row r="336" spans="1:5" x14ac:dyDescent="0.2">
      <c r="A336" s="41"/>
      <c r="B336" s="42">
        <v>1008</v>
      </c>
      <c r="C336" s="38" t="s">
        <v>325</v>
      </c>
      <c r="D336" s="39">
        <v>253</v>
      </c>
      <c r="E336" s="40"/>
    </row>
    <row r="337" spans="1:5" x14ac:dyDescent="0.2">
      <c r="A337" s="41"/>
      <c r="B337" s="42">
        <v>1011</v>
      </c>
      <c r="C337" s="38" t="s">
        <v>325</v>
      </c>
      <c r="D337" s="39">
        <v>253</v>
      </c>
      <c r="E337" s="40"/>
    </row>
    <row r="338" spans="1:5" x14ac:dyDescent="0.2">
      <c r="A338" s="41"/>
      <c r="B338" s="42">
        <v>985</v>
      </c>
      <c r="C338" s="38" t="s">
        <v>323</v>
      </c>
      <c r="D338" s="39">
        <v>1495</v>
      </c>
      <c r="E338" s="40"/>
    </row>
    <row r="339" spans="1:5" x14ac:dyDescent="0.2">
      <c r="A339" s="41"/>
      <c r="B339" s="42">
        <v>1797</v>
      </c>
      <c r="C339" s="38" t="s">
        <v>331</v>
      </c>
      <c r="D339" s="39">
        <v>2925.83</v>
      </c>
      <c r="E339" s="40"/>
    </row>
    <row r="340" spans="1:5" x14ac:dyDescent="0.2">
      <c r="A340" s="41"/>
      <c r="B340" s="42">
        <v>1798</v>
      </c>
      <c r="C340" s="38" t="s">
        <v>332</v>
      </c>
      <c r="D340" s="39">
        <v>9108</v>
      </c>
      <c r="E340" s="40"/>
    </row>
    <row r="341" spans="1:5" x14ac:dyDescent="0.2">
      <c r="A341" s="41"/>
      <c r="B341" s="42">
        <v>1814</v>
      </c>
      <c r="C341" s="38" t="s">
        <v>333</v>
      </c>
      <c r="D341" s="39">
        <v>4842.22</v>
      </c>
      <c r="E341" s="40"/>
    </row>
    <row r="342" spans="1:5" x14ac:dyDescent="0.2">
      <c r="A342" s="41"/>
      <c r="B342" s="42">
        <v>1859</v>
      </c>
      <c r="C342" s="38" t="s">
        <v>335</v>
      </c>
      <c r="D342" s="39">
        <v>575</v>
      </c>
      <c r="E342" s="40"/>
    </row>
    <row r="343" spans="1:5" x14ac:dyDescent="0.2">
      <c r="A343" s="41"/>
      <c r="B343" s="42">
        <v>1860</v>
      </c>
      <c r="C343" s="38" t="s">
        <v>335</v>
      </c>
      <c r="D343" s="39">
        <v>21275</v>
      </c>
      <c r="E343" s="40"/>
    </row>
    <row r="344" spans="1:5" x14ac:dyDescent="0.2">
      <c r="A344" s="41"/>
      <c r="B344" s="42">
        <v>1872</v>
      </c>
      <c r="C344" s="38" t="s">
        <v>338</v>
      </c>
      <c r="D344" s="39">
        <v>11730</v>
      </c>
      <c r="E344" s="40"/>
    </row>
    <row r="345" spans="1:5" x14ac:dyDescent="0.2">
      <c r="A345" s="41"/>
      <c r="B345" s="42">
        <v>1893</v>
      </c>
      <c r="C345" s="38" t="s">
        <v>175</v>
      </c>
      <c r="D345" s="39">
        <v>54527</v>
      </c>
      <c r="E345" s="40"/>
    </row>
    <row r="346" spans="1:5" x14ac:dyDescent="0.2">
      <c r="A346" s="41"/>
      <c r="B346" s="42">
        <v>1925</v>
      </c>
      <c r="C346" s="38" t="s">
        <v>179</v>
      </c>
      <c r="D346" s="39">
        <v>2000</v>
      </c>
      <c r="E346" s="40"/>
    </row>
    <row r="347" spans="1:5" x14ac:dyDescent="0.2">
      <c r="A347" s="41"/>
      <c r="B347" s="42">
        <v>1943</v>
      </c>
      <c r="C347" s="38" t="s">
        <v>183</v>
      </c>
      <c r="D347" s="39">
        <v>4500</v>
      </c>
      <c r="E347" s="40"/>
    </row>
    <row r="348" spans="1:5" x14ac:dyDescent="0.2">
      <c r="A348" s="41"/>
      <c r="B348" s="42">
        <v>1959</v>
      </c>
      <c r="C348" s="38" t="s">
        <v>216</v>
      </c>
      <c r="D348" s="39">
        <v>103978</v>
      </c>
      <c r="E348" s="40"/>
    </row>
    <row r="349" spans="1:5" x14ac:dyDescent="0.2">
      <c r="A349" s="41"/>
      <c r="B349" s="42">
        <v>1986</v>
      </c>
      <c r="C349" s="38" t="s">
        <v>212</v>
      </c>
      <c r="D349" s="39">
        <v>97700</v>
      </c>
      <c r="E349" s="40"/>
    </row>
    <row r="350" spans="1:5" x14ac:dyDescent="0.2">
      <c r="A350" s="41"/>
      <c r="B350" s="42">
        <v>1988</v>
      </c>
      <c r="C350" s="38" t="s">
        <v>214</v>
      </c>
      <c r="D350" s="39">
        <v>272300</v>
      </c>
      <c r="E350" s="40"/>
    </row>
    <row r="351" spans="1:5" x14ac:dyDescent="0.2">
      <c r="A351" s="41"/>
      <c r="B351" s="42">
        <v>1976</v>
      </c>
      <c r="C351" s="38" t="s">
        <v>273</v>
      </c>
      <c r="D351" s="39">
        <v>0</v>
      </c>
      <c r="E351" s="40"/>
    </row>
    <row r="352" spans="1:5" x14ac:dyDescent="0.2">
      <c r="A352" s="41"/>
      <c r="B352" s="42">
        <v>1977</v>
      </c>
      <c r="C352" s="38" t="s">
        <v>273</v>
      </c>
      <c r="D352" s="39">
        <v>0</v>
      </c>
      <c r="E352" s="40"/>
    </row>
    <row r="353" spans="1:5" x14ac:dyDescent="0.2">
      <c r="A353" s="41"/>
      <c r="B353" s="42">
        <v>1980</v>
      </c>
      <c r="C353" s="38" t="s">
        <v>273</v>
      </c>
      <c r="D353" s="39">
        <v>0</v>
      </c>
      <c r="E353" s="40"/>
    </row>
    <row r="354" spans="1:5" x14ac:dyDescent="0.2">
      <c r="A354" s="41"/>
      <c r="B354" s="42">
        <v>1982</v>
      </c>
      <c r="C354" s="38" t="s">
        <v>273</v>
      </c>
      <c r="D354" s="39">
        <v>0</v>
      </c>
      <c r="E354" s="40"/>
    </row>
    <row r="355" spans="1:5" x14ac:dyDescent="0.2">
      <c r="A355" s="41"/>
      <c r="B355" s="42">
        <v>1965</v>
      </c>
      <c r="C355" s="38" t="s">
        <v>218</v>
      </c>
      <c r="D355" s="39">
        <v>1026</v>
      </c>
      <c r="E355" s="40"/>
    </row>
    <row r="356" spans="1:5" x14ac:dyDescent="0.2">
      <c r="A356" s="41"/>
      <c r="B356" s="42">
        <v>2028</v>
      </c>
      <c r="C356" s="38" t="s">
        <v>185</v>
      </c>
      <c r="D356" s="39">
        <v>7548</v>
      </c>
      <c r="E356" s="40"/>
    </row>
    <row r="357" spans="1:5" x14ac:dyDescent="0.2">
      <c r="A357" s="41"/>
      <c r="B357" s="42">
        <v>2032</v>
      </c>
      <c r="C357" s="38" t="s">
        <v>185</v>
      </c>
      <c r="D357" s="39">
        <v>7548</v>
      </c>
      <c r="E357" s="40"/>
    </row>
    <row r="358" spans="1:5" x14ac:dyDescent="0.2">
      <c r="A358" s="41"/>
      <c r="B358" s="42">
        <v>2038</v>
      </c>
      <c r="C358" s="38" t="s">
        <v>186</v>
      </c>
      <c r="D358" s="39">
        <v>3105</v>
      </c>
      <c r="E358" s="40"/>
    </row>
    <row r="359" spans="1:5" x14ac:dyDescent="0.2">
      <c r="A359" s="41"/>
      <c r="B359" s="42">
        <v>2048</v>
      </c>
      <c r="C359" s="38" t="s">
        <v>187</v>
      </c>
      <c r="D359" s="39">
        <v>230</v>
      </c>
      <c r="E359" s="40"/>
    </row>
    <row r="360" spans="1:5" x14ac:dyDescent="0.2">
      <c r="A360" s="41"/>
      <c r="B360" s="42">
        <v>2052</v>
      </c>
      <c r="C360" s="38" t="s">
        <v>187</v>
      </c>
      <c r="D360" s="39">
        <v>230</v>
      </c>
      <c r="E360" s="40"/>
    </row>
    <row r="361" spans="1:5" x14ac:dyDescent="0.2">
      <c r="A361" s="41"/>
      <c r="B361" s="42">
        <v>2058</v>
      </c>
      <c r="C361" s="38" t="s">
        <v>188</v>
      </c>
      <c r="D361" s="39">
        <v>115</v>
      </c>
      <c r="E361" s="40"/>
    </row>
    <row r="362" spans="1:5" x14ac:dyDescent="0.2">
      <c r="A362" s="41"/>
      <c r="B362" s="42">
        <v>2072</v>
      </c>
      <c r="C362" s="38" t="s">
        <v>522</v>
      </c>
      <c r="D362" s="39">
        <v>5800</v>
      </c>
      <c r="E362" s="40"/>
    </row>
    <row r="363" spans="1:5" x14ac:dyDescent="0.2">
      <c r="A363" s="41"/>
      <c r="B363" s="42">
        <v>2123</v>
      </c>
      <c r="C363" s="38" t="s">
        <v>204</v>
      </c>
      <c r="D363" s="39">
        <v>114500</v>
      </c>
      <c r="E363" s="40"/>
    </row>
    <row r="364" spans="1:5" x14ac:dyDescent="0.2">
      <c r="A364" s="41"/>
      <c r="B364" s="42">
        <v>1997</v>
      </c>
      <c r="C364" s="38" t="s">
        <v>345</v>
      </c>
      <c r="D364" s="39">
        <v>4594.25</v>
      </c>
      <c r="E364" s="40"/>
    </row>
    <row r="365" spans="1:5" x14ac:dyDescent="0.2">
      <c r="A365" s="41"/>
      <c r="B365" s="42">
        <v>2014</v>
      </c>
      <c r="C365" s="38" t="s">
        <v>347</v>
      </c>
      <c r="D365" s="39">
        <v>603.75</v>
      </c>
      <c r="E365" s="40"/>
    </row>
    <row r="366" spans="1:5" x14ac:dyDescent="0.2">
      <c r="A366" s="41"/>
      <c r="B366" s="42">
        <v>2128</v>
      </c>
      <c r="C366" s="38" t="s">
        <v>359</v>
      </c>
      <c r="D366" s="39">
        <v>0</v>
      </c>
      <c r="E366" s="40"/>
    </row>
    <row r="367" spans="1:5" x14ac:dyDescent="0.2">
      <c r="A367" s="41"/>
      <c r="B367" s="42">
        <v>2132</v>
      </c>
      <c r="C367" s="38" t="s">
        <v>361</v>
      </c>
      <c r="D367" s="39">
        <v>0</v>
      </c>
      <c r="E367" s="40"/>
    </row>
    <row r="368" spans="1:5" x14ac:dyDescent="0.2">
      <c r="A368" s="41"/>
      <c r="B368" s="42">
        <v>2104</v>
      </c>
      <c r="C368" s="38" t="s">
        <v>352</v>
      </c>
      <c r="D368" s="39">
        <v>1950</v>
      </c>
      <c r="E368" s="40"/>
    </row>
    <row r="369" spans="1:5" x14ac:dyDescent="0.2">
      <c r="A369" s="41"/>
      <c r="B369" s="42">
        <v>2105</v>
      </c>
      <c r="C369" s="38" t="s">
        <v>784</v>
      </c>
      <c r="D369" s="39">
        <v>5650</v>
      </c>
      <c r="E369" s="40"/>
    </row>
    <row r="370" spans="1:5" x14ac:dyDescent="0.2">
      <c r="A370" s="41"/>
      <c r="B370" s="42">
        <v>2110</v>
      </c>
      <c r="C370" s="38" t="s">
        <v>356</v>
      </c>
      <c r="D370" s="39">
        <v>56358.6</v>
      </c>
      <c r="E370" s="40"/>
    </row>
    <row r="371" spans="1:5" x14ac:dyDescent="0.2">
      <c r="A371" s="41"/>
      <c r="B371" s="42">
        <v>2137</v>
      </c>
      <c r="C371" s="38" t="s">
        <v>217</v>
      </c>
      <c r="D371" s="39">
        <v>1389.99</v>
      </c>
      <c r="E371" s="40"/>
    </row>
    <row r="372" spans="1:5" x14ac:dyDescent="0.2">
      <c r="A372" s="41"/>
      <c r="B372" s="42">
        <v>2148</v>
      </c>
      <c r="C372" s="38" t="s">
        <v>148</v>
      </c>
      <c r="D372" s="39">
        <v>8500</v>
      </c>
      <c r="E372" s="40"/>
    </row>
    <row r="373" spans="1:5" x14ac:dyDescent="0.2">
      <c r="A373" s="41"/>
      <c r="B373" s="42">
        <v>2165</v>
      </c>
      <c r="C373" s="38" t="s">
        <v>201</v>
      </c>
      <c r="D373" s="39">
        <v>1400</v>
      </c>
      <c r="E373" s="40"/>
    </row>
    <row r="374" spans="1:5" x14ac:dyDescent="0.2">
      <c r="A374" s="41"/>
      <c r="B374" s="42">
        <v>2161</v>
      </c>
      <c r="C374" s="38" t="s">
        <v>150</v>
      </c>
      <c r="D374" s="39">
        <v>7174.65</v>
      </c>
      <c r="E374" s="40"/>
    </row>
    <row r="375" spans="1:5" x14ac:dyDescent="0.2">
      <c r="A375" s="41"/>
      <c r="B375" s="42">
        <v>2291</v>
      </c>
      <c r="C375" s="38" t="s">
        <v>233</v>
      </c>
      <c r="D375" s="39">
        <v>7197.8</v>
      </c>
      <c r="E375" s="40"/>
    </row>
    <row r="376" spans="1:5" x14ac:dyDescent="0.2">
      <c r="A376" s="41"/>
      <c r="B376" s="42">
        <v>2296</v>
      </c>
      <c r="C376" s="38" t="s">
        <v>370</v>
      </c>
      <c r="D376" s="39">
        <v>3625</v>
      </c>
      <c r="E376" s="40"/>
    </row>
    <row r="377" spans="1:5" x14ac:dyDescent="0.2">
      <c r="A377" s="41"/>
      <c r="B377" s="42">
        <v>2299</v>
      </c>
      <c r="C377" s="38" t="s">
        <v>365</v>
      </c>
      <c r="D377" s="39">
        <v>7197.8</v>
      </c>
      <c r="E377" s="40"/>
    </row>
    <row r="378" spans="1:5" x14ac:dyDescent="0.2">
      <c r="A378" s="41"/>
      <c r="B378" s="42">
        <v>2196</v>
      </c>
      <c r="C378" s="38" t="s">
        <v>222</v>
      </c>
      <c r="D378" s="39">
        <v>46199.999826771098</v>
      </c>
      <c r="E378" s="40"/>
    </row>
    <row r="379" spans="1:5" x14ac:dyDescent="0.2">
      <c r="A379" s="41"/>
      <c r="B379" s="42">
        <v>2198</v>
      </c>
      <c r="C379" s="38" t="s">
        <v>224</v>
      </c>
      <c r="D379" s="39">
        <v>57401.85</v>
      </c>
      <c r="E379" s="40"/>
    </row>
    <row r="380" spans="1:5" x14ac:dyDescent="0.2">
      <c r="A380" s="41"/>
      <c r="B380" s="42">
        <v>2258</v>
      </c>
      <c r="C380" s="38" t="s">
        <v>363</v>
      </c>
      <c r="D380" s="39">
        <v>1070.25</v>
      </c>
      <c r="E380" s="40"/>
    </row>
    <row r="381" spans="1:5" x14ac:dyDescent="0.2">
      <c r="A381" s="41"/>
      <c r="B381" s="42">
        <v>2259</v>
      </c>
      <c r="C381" s="38" t="s">
        <v>364</v>
      </c>
      <c r="D381" s="39">
        <v>525.4</v>
      </c>
      <c r="E381" s="40"/>
    </row>
    <row r="382" spans="1:5" x14ac:dyDescent="0.2">
      <c r="A382" s="41"/>
      <c r="B382" s="42">
        <v>2202</v>
      </c>
      <c r="C382" s="38" t="s">
        <v>233</v>
      </c>
      <c r="D382" s="39">
        <v>7197.8</v>
      </c>
      <c r="E382" s="40"/>
    </row>
    <row r="383" spans="1:5" x14ac:dyDescent="0.2">
      <c r="A383" s="41"/>
      <c r="B383" s="42">
        <v>2203</v>
      </c>
      <c r="C383" s="38" t="s">
        <v>234</v>
      </c>
      <c r="D383" s="39">
        <v>7534.2</v>
      </c>
      <c r="E383" s="40"/>
    </row>
    <row r="384" spans="1:5" ht="24" x14ac:dyDescent="0.2">
      <c r="A384" s="41"/>
      <c r="B384" s="42">
        <v>2208</v>
      </c>
      <c r="C384" s="38" t="s">
        <v>601</v>
      </c>
      <c r="D384" s="39">
        <v>13867.8</v>
      </c>
      <c r="E384" s="40"/>
    </row>
    <row r="385" spans="1:5" x14ac:dyDescent="0.2">
      <c r="A385" s="41"/>
      <c r="B385" s="42">
        <v>2275</v>
      </c>
      <c r="C385" s="38" t="s">
        <v>365</v>
      </c>
      <c r="D385" s="39">
        <v>7197.8</v>
      </c>
      <c r="E385" s="40"/>
    </row>
    <row r="386" spans="1:5" x14ac:dyDescent="0.2">
      <c r="A386" s="41"/>
      <c r="B386" s="42">
        <v>2276</v>
      </c>
      <c r="C386" s="38" t="s">
        <v>366</v>
      </c>
      <c r="D386" s="39">
        <v>7197.8</v>
      </c>
      <c r="E386" s="40"/>
    </row>
    <row r="387" spans="1:5" x14ac:dyDescent="0.2">
      <c r="A387" s="41"/>
      <c r="B387" s="42">
        <v>2277</v>
      </c>
      <c r="C387" s="38" t="s">
        <v>367</v>
      </c>
      <c r="D387" s="39">
        <v>7197.8</v>
      </c>
      <c r="E387" s="40"/>
    </row>
    <row r="388" spans="1:5" x14ac:dyDescent="0.2">
      <c r="A388" s="41"/>
      <c r="B388" s="42">
        <v>2234</v>
      </c>
      <c r="C388" s="38" t="s">
        <v>153</v>
      </c>
      <c r="D388" s="39">
        <v>7142.5608000000002</v>
      </c>
      <c r="E388" s="40"/>
    </row>
    <row r="389" spans="1:5" x14ac:dyDescent="0.2">
      <c r="A389" s="41"/>
      <c r="B389" s="42">
        <v>2235</v>
      </c>
      <c r="C389" s="38" t="s">
        <v>153</v>
      </c>
      <c r="D389" s="39">
        <v>7142.5608000000002</v>
      </c>
      <c r="E389" s="40"/>
    </row>
    <row r="390" spans="1:5" x14ac:dyDescent="0.2">
      <c r="A390" s="41"/>
      <c r="B390" s="42">
        <v>2236</v>
      </c>
      <c r="C390" s="38" t="s">
        <v>153</v>
      </c>
      <c r="D390" s="39">
        <v>7142.5608000000002</v>
      </c>
      <c r="E390" s="40"/>
    </row>
    <row r="391" spans="1:5" x14ac:dyDescent="0.2">
      <c r="A391" s="41"/>
      <c r="B391" s="42">
        <v>2237</v>
      </c>
      <c r="C391" s="38" t="s">
        <v>153</v>
      </c>
      <c r="D391" s="39">
        <v>7142.5608000000002</v>
      </c>
      <c r="E391" s="40"/>
    </row>
    <row r="392" spans="1:5" x14ac:dyDescent="0.2">
      <c r="A392" s="41"/>
      <c r="B392" s="42">
        <v>2241</v>
      </c>
      <c r="C392" s="38" t="s">
        <v>154</v>
      </c>
      <c r="D392" s="39">
        <v>1792.3391999999999</v>
      </c>
      <c r="E392" s="40"/>
    </row>
    <row r="393" spans="1:5" x14ac:dyDescent="0.2">
      <c r="A393" s="41"/>
      <c r="B393" s="42">
        <v>2251</v>
      </c>
      <c r="C393" s="38" t="s">
        <v>154</v>
      </c>
      <c r="D393" s="39">
        <v>1792.3391999999999</v>
      </c>
      <c r="E393" s="40"/>
    </row>
    <row r="394" spans="1:5" x14ac:dyDescent="0.2">
      <c r="A394" s="41"/>
      <c r="B394" s="42">
        <v>2252</v>
      </c>
      <c r="C394" s="38" t="s">
        <v>154</v>
      </c>
      <c r="D394" s="39">
        <v>1792.3391999999999</v>
      </c>
      <c r="E394" s="40"/>
    </row>
    <row r="395" spans="1:5" x14ac:dyDescent="0.2">
      <c r="A395" s="41"/>
      <c r="B395" s="42">
        <v>2253</v>
      </c>
      <c r="C395" s="38" t="s">
        <v>154</v>
      </c>
      <c r="D395" s="39">
        <v>1792.3391999999999</v>
      </c>
      <c r="E395" s="40"/>
    </row>
    <row r="396" spans="1:5" x14ac:dyDescent="0.2">
      <c r="A396" s="41"/>
      <c r="B396" s="42">
        <v>2254</v>
      </c>
      <c r="C396" s="38" t="s">
        <v>154</v>
      </c>
      <c r="D396" s="39">
        <v>1792.3391999999999</v>
      </c>
      <c r="E396" s="40"/>
    </row>
    <row r="397" spans="1:5" x14ac:dyDescent="0.2">
      <c r="A397" s="41"/>
      <c r="B397" s="42">
        <v>2260</v>
      </c>
      <c r="C397" s="38" t="s">
        <v>227</v>
      </c>
      <c r="D397" s="39">
        <v>2088</v>
      </c>
      <c r="E397" s="40"/>
    </row>
    <row r="398" spans="1:5" x14ac:dyDescent="0.2">
      <c r="A398" s="41"/>
      <c r="B398" s="42">
        <v>2339</v>
      </c>
      <c r="C398" s="38" t="s">
        <v>237</v>
      </c>
      <c r="D398" s="39">
        <v>725</v>
      </c>
      <c r="E398" s="40"/>
    </row>
    <row r="399" spans="1:5" x14ac:dyDescent="0.2">
      <c r="A399" s="41"/>
      <c r="B399" s="42">
        <v>2340</v>
      </c>
      <c r="C399" s="38" t="s">
        <v>237</v>
      </c>
      <c r="D399" s="39">
        <v>725</v>
      </c>
      <c r="E399" s="40"/>
    </row>
    <row r="400" spans="1:5" x14ac:dyDescent="0.2">
      <c r="A400" s="41"/>
      <c r="B400" s="42">
        <v>2341</v>
      </c>
      <c r="C400" s="38" t="s">
        <v>237</v>
      </c>
      <c r="D400" s="39">
        <v>725</v>
      </c>
      <c r="E400" s="40"/>
    </row>
    <row r="401" spans="1:5" x14ac:dyDescent="0.2">
      <c r="A401" s="41"/>
      <c r="B401" s="42">
        <v>2342</v>
      </c>
      <c r="C401" s="38" t="s">
        <v>237</v>
      </c>
      <c r="D401" s="39">
        <v>725</v>
      </c>
      <c r="E401" s="40"/>
    </row>
    <row r="402" spans="1:5" x14ac:dyDescent="0.2">
      <c r="A402" s="41"/>
      <c r="B402" s="42">
        <v>2450</v>
      </c>
      <c r="C402" s="38" t="s">
        <v>371</v>
      </c>
      <c r="D402" s="39">
        <v>680.01499999999999</v>
      </c>
      <c r="E402" s="40"/>
    </row>
    <row r="403" spans="1:5" x14ac:dyDescent="0.2">
      <c r="A403" s="41"/>
      <c r="B403" s="42">
        <v>2451</v>
      </c>
      <c r="C403" s="38" t="s">
        <v>371</v>
      </c>
      <c r="D403" s="39">
        <v>680.01499999999999</v>
      </c>
      <c r="E403" s="40"/>
    </row>
    <row r="404" spans="1:5" x14ac:dyDescent="0.2">
      <c r="A404" s="41"/>
      <c r="B404" s="42">
        <v>2479</v>
      </c>
      <c r="C404" s="38" t="s">
        <v>164</v>
      </c>
      <c r="D404" s="39">
        <v>10000</v>
      </c>
      <c r="E404" s="40"/>
    </row>
    <row r="405" spans="1:5" x14ac:dyDescent="0.2">
      <c r="A405" s="41"/>
      <c r="B405" s="42">
        <v>2507</v>
      </c>
      <c r="C405" s="38" t="s">
        <v>738</v>
      </c>
      <c r="D405" s="39">
        <v>7299</v>
      </c>
      <c r="E405" s="40"/>
    </row>
    <row r="406" spans="1:5" x14ac:dyDescent="0.2">
      <c r="A406" s="41"/>
      <c r="B406" s="42">
        <v>2518</v>
      </c>
      <c r="C406" s="38" t="s">
        <v>751</v>
      </c>
      <c r="D406" s="39">
        <v>7882.2</v>
      </c>
      <c r="E406" s="40"/>
    </row>
    <row r="407" spans="1:5" x14ac:dyDescent="0.2">
      <c r="A407" s="41"/>
      <c r="B407" s="42">
        <v>2539</v>
      </c>
      <c r="C407" s="38" t="s">
        <v>759</v>
      </c>
      <c r="D407" s="39">
        <v>2219.99709946353</v>
      </c>
      <c r="E407" s="40"/>
    </row>
    <row r="408" spans="1:5" x14ac:dyDescent="0.2">
      <c r="A408" s="41"/>
      <c r="B408" s="42">
        <v>2</v>
      </c>
      <c r="C408" s="38" t="s">
        <v>249</v>
      </c>
      <c r="D408" s="39">
        <v>1230</v>
      </c>
      <c r="E408" s="40"/>
    </row>
    <row r="409" spans="1:5" x14ac:dyDescent="0.2">
      <c r="A409" s="41"/>
      <c r="B409" s="42">
        <v>18</v>
      </c>
      <c r="C409" s="38" t="s">
        <v>251</v>
      </c>
      <c r="D409" s="39">
        <v>88</v>
      </c>
      <c r="E409" s="40"/>
    </row>
    <row r="410" spans="1:5" x14ac:dyDescent="0.2">
      <c r="A410" s="41"/>
      <c r="B410" s="42">
        <v>19</v>
      </c>
      <c r="C410" s="38" t="s">
        <v>252</v>
      </c>
      <c r="D410" s="39">
        <v>3.95</v>
      </c>
      <c r="E410" s="40"/>
    </row>
    <row r="411" spans="1:5" x14ac:dyDescent="0.2">
      <c r="A411" s="41"/>
      <c r="B411" s="42">
        <v>20</v>
      </c>
      <c r="C411" s="38" t="s">
        <v>253</v>
      </c>
      <c r="D411" s="39">
        <v>1.77</v>
      </c>
      <c r="E411" s="40"/>
    </row>
    <row r="412" spans="1:5" x14ac:dyDescent="0.2">
      <c r="A412" s="41"/>
      <c r="B412" s="42">
        <v>29</v>
      </c>
      <c r="C412" s="38" t="s">
        <v>259</v>
      </c>
      <c r="D412" s="39">
        <v>1</v>
      </c>
      <c r="E412" s="40"/>
    </row>
    <row r="413" spans="1:5" x14ac:dyDescent="0.2">
      <c r="A413" s="41"/>
      <c r="B413" s="42">
        <v>30</v>
      </c>
      <c r="C413" s="38" t="s">
        <v>260</v>
      </c>
      <c r="D413" s="39">
        <v>1</v>
      </c>
      <c r="E413" s="40"/>
    </row>
    <row r="414" spans="1:5" x14ac:dyDescent="0.2">
      <c r="A414" s="41"/>
      <c r="B414" s="42">
        <v>75</v>
      </c>
      <c r="C414" s="38" t="s">
        <v>267</v>
      </c>
      <c r="D414" s="39">
        <v>3.8</v>
      </c>
      <c r="E414" s="40"/>
    </row>
    <row r="415" spans="1:5" x14ac:dyDescent="0.2">
      <c r="A415" s="41"/>
      <c r="B415" s="42">
        <v>98</v>
      </c>
      <c r="C415" s="38" t="s">
        <v>271</v>
      </c>
      <c r="D415" s="39">
        <v>3.8</v>
      </c>
      <c r="E415" s="40"/>
    </row>
    <row r="416" spans="1:5" x14ac:dyDescent="0.2">
      <c r="A416" s="41"/>
      <c r="B416" s="42">
        <v>125</v>
      </c>
      <c r="C416" s="38" t="s">
        <v>254</v>
      </c>
      <c r="D416" s="39">
        <v>704.33</v>
      </c>
      <c r="E416" s="40"/>
    </row>
    <row r="417" spans="1:5" x14ac:dyDescent="0.2">
      <c r="A417" s="41"/>
      <c r="B417" s="42">
        <v>128</v>
      </c>
      <c r="C417" s="38" t="s">
        <v>276</v>
      </c>
      <c r="D417" s="39">
        <v>3.8</v>
      </c>
      <c r="E417" s="40"/>
    </row>
    <row r="418" spans="1:5" x14ac:dyDescent="0.2">
      <c r="A418" s="41"/>
      <c r="B418" s="42">
        <v>130</v>
      </c>
      <c r="C418" s="38" t="s">
        <v>277</v>
      </c>
      <c r="D418" s="39">
        <v>1.1000000000000001</v>
      </c>
      <c r="E418" s="40"/>
    </row>
    <row r="419" spans="1:5" x14ac:dyDescent="0.2">
      <c r="A419" s="41"/>
      <c r="B419" s="42">
        <v>173</v>
      </c>
      <c r="C419" s="38" t="s">
        <v>285</v>
      </c>
      <c r="D419" s="39">
        <v>704.33</v>
      </c>
      <c r="E419" s="40"/>
    </row>
    <row r="420" spans="1:5" x14ac:dyDescent="0.2">
      <c r="A420" s="41"/>
      <c r="B420" s="42">
        <v>205</v>
      </c>
      <c r="C420" s="38" t="s">
        <v>281</v>
      </c>
      <c r="D420" s="39">
        <v>380</v>
      </c>
      <c r="E420" s="40"/>
    </row>
    <row r="421" spans="1:5" x14ac:dyDescent="0.2">
      <c r="A421" s="41"/>
      <c r="B421" s="42">
        <v>220</v>
      </c>
      <c r="C421" s="38" t="s">
        <v>261</v>
      </c>
      <c r="D421" s="39">
        <v>1</v>
      </c>
      <c r="E421" s="40"/>
    </row>
    <row r="422" spans="1:5" x14ac:dyDescent="0.2">
      <c r="A422" s="41"/>
      <c r="B422" s="42">
        <v>255</v>
      </c>
      <c r="C422" s="38" t="s">
        <v>281</v>
      </c>
      <c r="D422" s="39">
        <v>380</v>
      </c>
      <c r="E422" s="40"/>
    </row>
    <row r="423" spans="1:5" x14ac:dyDescent="0.2">
      <c r="A423" s="41"/>
      <c r="B423" s="42">
        <v>260</v>
      </c>
      <c r="C423" s="38" t="s">
        <v>293</v>
      </c>
      <c r="D423" s="39">
        <v>368</v>
      </c>
      <c r="E423" s="40"/>
    </row>
    <row r="424" spans="1:5" x14ac:dyDescent="0.2">
      <c r="A424" s="41"/>
      <c r="B424" s="42">
        <v>394</v>
      </c>
      <c r="C424" s="38" t="s">
        <v>301</v>
      </c>
      <c r="D424" s="39">
        <v>1610</v>
      </c>
      <c r="E424" s="40"/>
    </row>
    <row r="425" spans="1:5" x14ac:dyDescent="0.2">
      <c r="A425" s="41"/>
      <c r="B425" s="42">
        <v>865</v>
      </c>
      <c r="C425" s="38" t="s">
        <v>246</v>
      </c>
      <c r="D425" s="39">
        <v>1800</v>
      </c>
      <c r="E425" s="40"/>
    </row>
    <row r="426" spans="1:5" x14ac:dyDescent="0.2">
      <c r="A426" s="41"/>
      <c r="B426" s="42">
        <v>866</v>
      </c>
      <c r="C426" s="38" t="s">
        <v>246</v>
      </c>
      <c r="D426" s="39">
        <v>1800</v>
      </c>
      <c r="E426" s="40"/>
    </row>
    <row r="427" spans="1:5" x14ac:dyDescent="0.2">
      <c r="A427" s="41"/>
      <c r="B427" s="42">
        <v>1864</v>
      </c>
      <c r="C427" s="38" t="s">
        <v>336</v>
      </c>
      <c r="D427" s="39">
        <v>3795</v>
      </c>
      <c r="E427" s="40"/>
    </row>
    <row r="428" spans="1:5" x14ac:dyDescent="0.2">
      <c r="A428" s="41"/>
      <c r="B428" s="42">
        <v>1877</v>
      </c>
      <c r="C428" s="38" t="s">
        <v>339</v>
      </c>
      <c r="D428" s="39">
        <v>2645</v>
      </c>
      <c r="E428" s="40"/>
    </row>
    <row r="429" spans="1:5" x14ac:dyDescent="0.2">
      <c r="A429" s="41"/>
      <c r="B429" s="42">
        <v>1908</v>
      </c>
      <c r="C429" s="38" t="s">
        <v>341</v>
      </c>
      <c r="D429" s="39">
        <v>883.64</v>
      </c>
      <c r="E429" s="40"/>
    </row>
    <row r="430" spans="1:5" x14ac:dyDescent="0.2">
      <c r="A430" s="41"/>
      <c r="B430" s="42">
        <v>1909</v>
      </c>
      <c r="C430" s="38" t="s">
        <v>343</v>
      </c>
      <c r="D430" s="39">
        <v>3456</v>
      </c>
      <c r="E430" s="40"/>
    </row>
    <row r="431" spans="1:5" x14ac:dyDescent="0.2">
      <c r="A431" s="41"/>
      <c r="B431" s="42">
        <v>1928</v>
      </c>
      <c r="C431" s="38" t="s">
        <v>344</v>
      </c>
      <c r="D431" s="39">
        <v>1549</v>
      </c>
      <c r="E431" s="40"/>
    </row>
    <row r="432" spans="1:5" x14ac:dyDescent="0.2">
      <c r="A432" s="41"/>
      <c r="B432" s="42">
        <v>1981</v>
      </c>
      <c r="C432" s="38" t="s">
        <v>273</v>
      </c>
      <c r="D432" s="39">
        <v>0</v>
      </c>
      <c r="E432" s="40"/>
    </row>
    <row r="433" spans="1:5" x14ac:dyDescent="0.2">
      <c r="A433" s="41"/>
      <c r="B433" s="42">
        <v>2018</v>
      </c>
      <c r="C433" s="38" t="s">
        <v>348</v>
      </c>
      <c r="D433" s="39">
        <v>8000</v>
      </c>
      <c r="E433" s="40"/>
    </row>
    <row r="434" spans="1:5" x14ac:dyDescent="0.2">
      <c r="A434" s="41"/>
      <c r="B434" s="42">
        <v>2019</v>
      </c>
      <c r="C434" s="38" t="s">
        <v>349</v>
      </c>
      <c r="D434" s="39">
        <v>7500</v>
      </c>
      <c r="E434" s="40"/>
    </row>
    <row r="435" spans="1:5" x14ac:dyDescent="0.2">
      <c r="A435" s="41"/>
      <c r="B435" s="42">
        <v>2020</v>
      </c>
      <c r="C435" s="38" t="s">
        <v>350</v>
      </c>
      <c r="D435" s="39">
        <v>4490</v>
      </c>
      <c r="E435" s="40"/>
    </row>
    <row r="436" spans="1:5" x14ac:dyDescent="0.2">
      <c r="A436" s="41"/>
      <c r="B436" s="42">
        <v>2030</v>
      </c>
      <c r="C436" s="38" t="s">
        <v>185</v>
      </c>
      <c r="D436" s="39">
        <v>7548</v>
      </c>
      <c r="E436" s="40"/>
    </row>
    <row r="437" spans="1:5" x14ac:dyDescent="0.2">
      <c r="A437" s="41"/>
      <c r="B437" s="42">
        <v>2040</v>
      </c>
      <c r="C437" s="38" t="s">
        <v>186</v>
      </c>
      <c r="D437" s="39">
        <v>3105</v>
      </c>
      <c r="E437" s="40"/>
    </row>
    <row r="438" spans="1:5" x14ac:dyDescent="0.2">
      <c r="A438" s="41"/>
      <c r="B438" s="42">
        <v>2050</v>
      </c>
      <c r="C438" s="38" t="s">
        <v>187</v>
      </c>
      <c r="D438" s="39">
        <v>230</v>
      </c>
      <c r="E438" s="40"/>
    </row>
    <row r="439" spans="1:5" x14ac:dyDescent="0.2">
      <c r="A439" s="41"/>
      <c r="B439" s="42">
        <v>2005</v>
      </c>
      <c r="C439" s="38" t="s">
        <v>346</v>
      </c>
      <c r="D439" s="39">
        <v>3082</v>
      </c>
      <c r="E439" s="40"/>
    </row>
    <row r="440" spans="1:5" x14ac:dyDescent="0.2">
      <c r="A440" s="41"/>
      <c r="B440" s="42">
        <v>2003</v>
      </c>
      <c r="C440" s="38" t="s">
        <v>346</v>
      </c>
      <c r="D440" s="39">
        <v>3082</v>
      </c>
      <c r="E440" s="40"/>
    </row>
    <row r="441" spans="1:5" x14ac:dyDescent="0.2">
      <c r="A441" s="41"/>
      <c r="B441" s="42">
        <v>1998</v>
      </c>
      <c r="C441" s="38" t="s">
        <v>346</v>
      </c>
      <c r="D441" s="39">
        <v>3082</v>
      </c>
      <c r="E441" s="40"/>
    </row>
    <row r="442" spans="1:5" x14ac:dyDescent="0.2">
      <c r="A442" s="41"/>
      <c r="B442" s="42">
        <v>1999</v>
      </c>
      <c r="C442" s="38" t="s">
        <v>346</v>
      </c>
      <c r="D442" s="39">
        <v>3082</v>
      </c>
      <c r="E442" s="40"/>
    </row>
    <row r="443" spans="1:5" x14ac:dyDescent="0.2">
      <c r="A443" s="41"/>
      <c r="B443" s="42">
        <v>2002</v>
      </c>
      <c r="C443" s="38" t="s">
        <v>346</v>
      </c>
      <c r="D443" s="39">
        <v>3082</v>
      </c>
      <c r="E443" s="40"/>
    </row>
    <row r="444" spans="1:5" x14ac:dyDescent="0.2">
      <c r="A444" s="41"/>
      <c r="B444" s="42">
        <v>2008</v>
      </c>
      <c r="C444" s="38" t="s">
        <v>347</v>
      </c>
      <c r="D444" s="39">
        <v>603.75</v>
      </c>
      <c r="E444" s="40"/>
    </row>
    <row r="445" spans="1:5" x14ac:dyDescent="0.2">
      <c r="A445" s="41"/>
      <c r="B445" s="42">
        <v>2012</v>
      </c>
      <c r="C445" s="38" t="s">
        <v>347</v>
      </c>
      <c r="D445" s="39">
        <v>603.75</v>
      </c>
      <c r="E445" s="40"/>
    </row>
    <row r="446" spans="1:5" x14ac:dyDescent="0.2">
      <c r="A446" s="41"/>
      <c r="B446" s="42">
        <v>2130</v>
      </c>
      <c r="C446" s="38" t="s">
        <v>199</v>
      </c>
      <c r="D446" s="39">
        <v>0</v>
      </c>
      <c r="E446" s="40"/>
    </row>
    <row r="447" spans="1:5" x14ac:dyDescent="0.2">
      <c r="A447" s="41"/>
      <c r="B447" s="42">
        <v>2158</v>
      </c>
      <c r="C447" s="38" t="s">
        <v>761</v>
      </c>
      <c r="D447" s="39">
        <v>344900</v>
      </c>
      <c r="E447" s="40"/>
    </row>
    <row r="448" spans="1:5" x14ac:dyDescent="0.2">
      <c r="A448" s="41"/>
      <c r="B448" s="42">
        <v>2168</v>
      </c>
      <c r="C448" s="38" t="s">
        <v>151</v>
      </c>
      <c r="D448" s="39">
        <v>4951.9935999999998</v>
      </c>
      <c r="E448" s="40"/>
    </row>
    <row r="449" spans="1:5" x14ac:dyDescent="0.2">
      <c r="A449" s="41"/>
      <c r="B449" s="42">
        <v>2176</v>
      </c>
      <c r="C449" s="38" t="s">
        <v>225</v>
      </c>
      <c r="D449" s="39">
        <v>17800.002799999998</v>
      </c>
      <c r="E449" s="40"/>
    </row>
    <row r="450" spans="1:5" x14ac:dyDescent="0.2">
      <c r="A450" s="41"/>
      <c r="B450" s="42">
        <v>2177</v>
      </c>
      <c r="C450" s="38" t="s">
        <v>225</v>
      </c>
      <c r="D450" s="39">
        <v>17800.002799999998</v>
      </c>
      <c r="E450" s="40"/>
    </row>
    <row r="451" spans="1:5" ht="24" x14ac:dyDescent="0.2">
      <c r="A451" s="41"/>
      <c r="B451" s="42">
        <v>2199</v>
      </c>
      <c r="C451" s="38" t="s">
        <v>785</v>
      </c>
      <c r="D451" s="39">
        <v>22726.720000000001</v>
      </c>
      <c r="E451" s="40"/>
    </row>
    <row r="452" spans="1:5" ht="24" x14ac:dyDescent="0.2">
      <c r="A452" s="41"/>
      <c r="B452" s="42">
        <v>2207</v>
      </c>
      <c r="C452" s="38" t="s">
        <v>601</v>
      </c>
      <c r="D452" s="39">
        <v>13867.8</v>
      </c>
      <c r="E452" s="40"/>
    </row>
    <row r="453" spans="1:5" ht="24" x14ac:dyDescent="0.2">
      <c r="A453" s="41"/>
      <c r="B453" s="42">
        <v>2213</v>
      </c>
      <c r="C453" s="38" t="s">
        <v>604</v>
      </c>
      <c r="D453" s="39">
        <v>9817.08</v>
      </c>
      <c r="E453" s="40"/>
    </row>
    <row r="454" spans="1:5" x14ac:dyDescent="0.2">
      <c r="A454" s="41"/>
      <c r="B454" s="42">
        <v>2223</v>
      </c>
      <c r="C454" s="38" t="s">
        <v>235</v>
      </c>
      <c r="D454" s="39">
        <v>5690.96</v>
      </c>
      <c r="E454" s="40"/>
    </row>
    <row r="455" spans="1:5" x14ac:dyDescent="0.2">
      <c r="A455" s="41"/>
      <c r="B455" s="42">
        <v>2240</v>
      </c>
      <c r="C455" s="38" t="s">
        <v>153</v>
      </c>
      <c r="D455" s="39">
        <v>7142.5608000000002</v>
      </c>
      <c r="E455" s="40"/>
    </row>
    <row r="456" spans="1:5" x14ac:dyDescent="0.2">
      <c r="A456" s="41"/>
      <c r="B456" s="42">
        <v>2257</v>
      </c>
      <c r="C456" s="38" t="s">
        <v>154</v>
      </c>
      <c r="D456" s="39">
        <v>1792.3391999999999</v>
      </c>
      <c r="E456" s="40"/>
    </row>
    <row r="457" spans="1:5" x14ac:dyDescent="0.2">
      <c r="A457" s="41"/>
      <c r="B457" s="42">
        <v>2261</v>
      </c>
      <c r="C457" s="38" t="s">
        <v>227</v>
      </c>
      <c r="D457" s="39">
        <v>2088</v>
      </c>
      <c r="E457" s="40"/>
    </row>
    <row r="458" spans="1:5" x14ac:dyDescent="0.2">
      <c r="A458" s="41"/>
      <c r="B458" s="42">
        <v>2266</v>
      </c>
      <c r="C458" s="38" t="s">
        <v>231</v>
      </c>
      <c r="D458" s="39">
        <v>2088</v>
      </c>
      <c r="E458" s="40"/>
    </row>
    <row r="459" spans="1:5" x14ac:dyDescent="0.2">
      <c r="A459" s="41"/>
      <c r="B459" s="42">
        <v>2305</v>
      </c>
      <c r="C459" s="38" t="s">
        <v>228</v>
      </c>
      <c r="D459" s="39">
        <v>1044</v>
      </c>
      <c r="E459" s="40"/>
    </row>
    <row r="460" spans="1:5" x14ac:dyDescent="0.2">
      <c r="A460" s="41"/>
      <c r="B460" s="42">
        <v>2446</v>
      </c>
      <c r="C460" s="38" t="s">
        <v>371</v>
      </c>
      <c r="D460" s="39">
        <v>680.01499999999999</v>
      </c>
      <c r="E460" s="40"/>
    </row>
    <row r="461" spans="1:5" x14ac:dyDescent="0.2">
      <c r="A461" s="41"/>
      <c r="B461" s="42">
        <v>2447</v>
      </c>
      <c r="C461" s="38" t="s">
        <v>371</v>
      </c>
      <c r="D461" s="39">
        <v>680.01499999999999</v>
      </c>
      <c r="E461" s="40"/>
    </row>
    <row r="462" spans="1:5" x14ac:dyDescent="0.2">
      <c r="A462" s="41"/>
      <c r="B462" s="42">
        <v>2448</v>
      </c>
      <c r="C462" s="38" t="s">
        <v>371</v>
      </c>
      <c r="D462" s="39">
        <v>680.01499999999999</v>
      </c>
      <c r="E462" s="40"/>
    </row>
    <row r="463" spans="1:5" x14ac:dyDescent="0.2">
      <c r="A463" s="41"/>
      <c r="B463" s="42">
        <v>2496</v>
      </c>
      <c r="C463" s="38" t="s">
        <v>243</v>
      </c>
      <c r="D463" s="39">
        <v>2098.9967999999999</v>
      </c>
      <c r="E463" s="40"/>
    </row>
    <row r="464" spans="1:5" x14ac:dyDescent="0.2">
      <c r="A464" s="41"/>
      <c r="B464" s="42">
        <v>2513</v>
      </c>
      <c r="C464" s="38" t="s">
        <v>748</v>
      </c>
      <c r="D464" s="39">
        <v>10306.6</v>
      </c>
      <c r="E464" s="40"/>
    </row>
    <row r="465" spans="1:5" x14ac:dyDescent="0.2">
      <c r="A465" s="41"/>
      <c r="B465" s="42">
        <v>2543</v>
      </c>
      <c r="C465" s="38" t="s">
        <v>786</v>
      </c>
      <c r="D465" s="39">
        <v>870</v>
      </c>
      <c r="E465" s="40"/>
    </row>
    <row r="466" spans="1:5" x14ac:dyDescent="0.2">
      <c r="A466" s="41"/>
      <c r="B466" s="42">
        <v>2544</v>
      </c>
      <c r="C466" s="38" t="s">
        <v>786</v>
      </c>
      <c r="D466" s="39">
        <v>870</v>
      </c>
      <c r="E466" s="40"/>
    </row>
    <row r="467" spans="1:5" x14ac:dyDescent="0.2">
      <c r="A467" s="41"/>
      <c r="B467" s="42">
        <v>13</v>
      </c>
      <c r="C467" s="38" t="s">
        <v>250</v>
      </c>
      <c r="D467" s="39">
        <v>2086.08</v>
      </c>
      <c r="E467" s="40"/>
    </row>
    <row r="468" spans="1:5" x14ac:dyDescent="0.2">
      <c r="A468" s="41"/>
      <c r="B468" s="42">
        <v>22</v>
      </c>
      <c r="C468" s="38" t="s">
        <v>254</v>
      </c>
      <c r="D468" s="39">
        <v>1033.95</v>
      </c>
      <c r="E468" s="40"/>
    </row>
    <row r="469" spans="1:5" x14ac:dyDescent="0.2">
      <c r="A469" s="41"/>
      <c r="B469" s="42">
        <v>262</v>
      </c>
      <c r="C469" s="38" t="s">
        <v>239</v>
      </c>
      <c r="D469" s="39">
        <v>4.5999999999999996</v>
      </c>
      <c r="E469" s="40"/>
    </row>
    <row r="470" spans="1:5" x14ac:dyDescent="0.2">
      <c r="A470" s="41"/>
      <c r="B470" s="42">
        <v>268</v>
      </c>
      <c r="C470" s="38" t="s">
        <v>295</v>
      </c>
      <c r="D470" s="39">
        <v>237.11</v>
      </c>
      <c r="E470" s="40"/>
    </row>
    <row r="471" spans="1:5" x14ac:dyDescent="0.2">
      <c r="A471" s="41"/>
      <c r="B471" s="42">
        <v>276</v>
      </c>
      <c r="C471" s="38" t="s">
        <v>297</v>
      </c>
      <c r="D471" s="39">
        <v>770.64</v>
      </c>
      <c r="E471" s="40"/>
    </row>
    <row r="472" spans="1:5" x14ac:dyDescent="0.2">
      <c r="A472" s="41"/>
      <c r="B472" s="42">
        <v>278</v>
      </c>
      <c r="C472" s="38" t="s">
        <v>299</v>
      </c>
      <c r="D472" s="39">
        <v>455</v>
      </c>
      <c r="E472" s="40"/>
    </row>
    <row r="473" spans="1:5" x14ac:dyDescent="0.2">
      <c r="A473" s="41"/>
      <c r="B473" s="42">
        <v>795</v>
      </c>
      <c r="C473" s="38" t="s">
        <v>239</v>
      </c>
      <c r="D473" s="39">
        <v>4.5999999999999996</v>
      </c>
      <c r="E473" s="40"/>
    </row>
    <row r="474" spans="1:5" x14ac:dyDescent="0.2">
      <c r="A474" s="41"/>
      <c r="B474" s="42">
        <v>797</v>
      </c>
      <c r="C474" s="38" t="s">
        <v>239</v>
      </c>
      <c r="D474" s="39">
        <v>4.5999999999999996</v>
      </c>
      <c r="E474" s="40"/>
    </row>
    <row r="475" spans="1:5" x14ac:dyDescent="0.2">
      <c r="A475" s="41"/>
      <c r="B475" s="42">
        <v>798</v>
      </c>
      <c r="C475" s="38" t="s">
        <v>239</v>
      </c>
      <c r="D475" s="39">
        <v>4.5999999999999996</v>
      </c>
      <c r="E475" s="40"/>
    </row>
    <row r="476" spans="1:5" x14ac:dyDescent="0.2">
      <c r="A476" s="41"/>
      <c r="B476" s="42">
        <v>802</v>
      </c>
      <c r="C476" s="38" t="s">
        <v>283</v>
      </c>
      <c r="D476" s="39">
        <v>237.11</v>
      </c>
      <c r="E476" s="40"/>
    </row>
    <row r="477" spans="1:5" x14ac:dyDescent="0.2">
      <c r="A477" s="41"/>
      <c r="B477" s="42">
        <v>803</v>
      </c>
      <c r="C477" s="38" t="s">
        <v>317</v>
      </c>
      <c r="D477" s="39">
        <v>455</v>
      </c>
      <c r="E477" s="40"/>
    </row>
    <row r="478" spans="1:5" x14ac:dyDescent="0.2">
      <c r="A478" s="41"/>
      <c r="B478" s="42">
        <v>804</v>
      </c>
      <c r="C478" s="38" t="s">
        <v>317</v>
      </c>
      <c r="D478" s="39">
        <v>455</v>
      </c>
      <c r="E478" s="40"/>
    </row>
    <row r="479" spans="1:5" x14ac:dyDescent="0.2">
      <c r="A479" s="41"/>
      <c r="B479" s="42">
        <v>805</v>
      </c>
      <c r="C479" s="38" t="s">
        <v>317</v>
      </c>
      <c r="D479" s="39">
        <v>455</v>
      </c>
      <c r="E479" s="40"/>
    </row>
    <row r="480" spans="1:5" x14ac:dyDescent="0.2">
      <c r="A480" s="41"/>
      <c r="B480" s="42">
        <v>806</v>
      </c>
      <c r="C480" s="38" t="s">
        <v>317</v>
      </c>
      <c r="D480" s="39">
        <v>455</v>
      </c>
      <c r="E480" s="40"/>
    </row>
    <row r="481" spans="1:5" x14ac:dyDescent="0.2">
      <c r="A481" s="41"/>
      <c r="B481" s="42">
        <v>807</v>
      </c>
      <c r="C481" s="38" t="s">
        <v>317</v>
      </c>
      <c r="D481" s="39">
        <v>455</v>
      </c>
      <c r="E481" s="40"/>
    </row>
    <row r="482" spans="1:5" x14ac:dyDescent="0.2">
      <c r="A482" s="41"/>
      <c r="B482" s="42">
        <v>810</v>
      </c>
      <c r="C482" s="38" t="s">
        <v>317</v>
      </c>
      <c r="D482" s="39">
        <v>455</v>
      </c>
      <c r="E482" s="40"/>
    </row>
    <row r="483" spans="1:5" x14ac:dyDescent="0.2">
      <c r="A483" s="41"/>
      <c r="B483" s="42">
        <v>811</v>
      </c>
      <c r="C483" s="38" t="s">
        <v>317</v>
      </c>
      <c r="D483" s="39">
        <v>455</v>
      </c>
      <c r="E483" s="40"/>
    </row>
    <row r="484" spans="1:5" x14ac:dyDescent="0.2">
      <c r="A484" s="41"/>
      <c r="B484" s="42">
        <v>812</v>
      </c>
      <c r="C484" s="38" t="s">
        <v>317</v>
      </c>
      <c r="D484" s="39">
        <v>455</v>
      </c>
      <c r="E484" s="40"/>
    </row>
    <row r="485" spans="1:5" x14ac:dyDescent="0.2">
      <c r="A485" s="41"/>
      <c r="B485" s="42">
        <v>817</v>
      </c>
      <c r="C485" s="38" t="s">
        <v>317</v>
      </c>
      <c r="D485" s="39">
        <v>455</v>
      </c>
      <c r="E485" s="40"/>
    </row>
    <row r="486" spans="1:5" x14ac:dyDescent="0.2">
      <c r="A486" s="41"/>
      <c r="B486" s="42">
        <v>819</v>
      </c>
      <c r="C486" s="38" t="s">
        <v>317</v>
      </c>
      <c r="D486" s="39">
        <v>455</v>
      </c>
      <c r="E486" s="40"/>
    </row>
    <row r="487" spans="1:5" x14ac:dyDescent="0.2">
      <c r="A487" s="41"/>
      <c r="B487" s="42">
        <v>820</v>
      </c>
      <c r="C487" s="38" t="s">
        <v>317</v>
      </c>
      <c r="D487" s="39">
        <v>455</v>
      </c>
      <c r="E487" s="40"/>
    </row>
    <row r="488" spans="1:5" x14ac:dyDescent="0.2">
      <c r="A488" s="41"/>
      <c r="B488" s="42">
        <v>822</v>
      </c>
      <c r="C488" s="38" t="s">
        <v>317</v>
      </c>
      <c r="D488" s="39">
        <v>455</v>
      </c>
      <c r="E488" s="40"/>
    </row>
    <row r="489" spans="1:5" x14ac:dyDescent="0.2">
      <c r="A489" s="41"/>
      <c r="B489" s="42">
        <v>825</v>
      </c>
      <c r="C489" s="38" t="s">
        <v>318</v>
      </c>
      <c r="D489" s="39">
        <v>455</v>
      </c>
      <c r="E489" s="40"/>
    </row>
    <row r="490" spans="1:5" x14ac:dyDescent="0.2">
      <c r="A490" s="41"/>
      <c r="B490" s="42">
        <v>826</v>
      </c>
      <c r="C490" s="38" t="s">
        <v>318</v>
      </c>
      <c r="D490" s="39">
        <v>455</v>
      </c>
      <c r="E490" s="40"/>
    </row>
    <row r="491" spans="1:5" x14ac:dyDescent="0.2">
      <c r="A491" s="41"/>
      <c r="B491" s="42">
        <v>827</v>
      </c>
      <c r="C491" s="38" t="s">
        <v>318</v>
      </c>
      <c r="D491" s="39">
        <v>455</v>
      </c>
      <c r="E491" s="40"/>
    </row>
    <row r="492" spans="1:5" x14ac:dyDescent="0.2">
      <c r="A492" s="41"/>
      <c r="B492" s="42">
        <v>828</v>
      </c>
      <c r="C492" s="38" t="s">
        <v>318</v>
      </c>
      <c r="D492" s="39">
        <v>455</v>
      </c>
      <c r="E492" s="40"/>
    </row>
    <row r="493" spans="1:5" x14ac:dyDescent="0.2">
      <c r="A493" s="41"/>
      <c r="B493" s="42">
        <v>829</v>
      </c>
      <c r="C493" s="38" t="s">
        <v>318</v>
      </c>
      <c r="D493" s="39">
        <v>455</v>
      </c>
      <c r="E493" s="40"/>
    </row>
    <row r="494" spans="1:5" x14ac:dyDescent="0.2">
      <c r="A494" s="41"/>
      <c r="B494" s="42">
        <v>1683</v>
      </c>
      <c r="C494" s="38" t="s">
        <v>329</v>
      </c>
      <c r="D494" s="39">
        <v>517.5</v>
      </c>
      <c r="E494" s="40"/>
    </row>
    <row r="495" spans="1:5" x14ac:dyDescent="0.2">
      <c r="A495" s="41"/>
      <c r="B495" s="42">
        <v>1846</v>
      </c>
      <c r="C495" s="38" t="s">
        <v>334</v>
      </c>
      <c r="D495" s="39">
        <v>629.97</v>
      </c>
      <c r="E495" s="40"/>
    </row>
    <row r="496" spans="1:5" x14ac:dyDescent="0.2">
      <c r="A496" s="41"/>
      <c r="B496" s="42">
        <v>1847</v>
      </c>
      <c r="C496" s="38" t="s">
        <v>334</v>
      </c>
      <c r="D496" s="39">
        <v>629.97</v>
      </c>
      <c r="E496" s="40"/>
    </row>
    <row r="497" spans="1:5" x14ac:dyDescent="0.2">
      <c r="A497" s="41"/>
      <c r="B497" s="42">
        <v>1848</v>
      </c>
      <c r="C497" s="38" t="s">
        <v>334</v>
      </c>
      <c r="D497" s="39">
        <v>629.97</v>
      </c>
      <c r="E497" s="40"/>
    </row>
    <row r="498" spans="1:5" x14ac:dyDescent="0.2">
      <c r="A498" s="41"/>
      <c r="B498" s="42">
        <v>1849</v>
      </c>
      <c r="C498" s="38" t="s">
        <v>334</v>
      </c>
      <c r="D498" s="39">
        <v>629.97</v>
      </c>
      <c r="E498" s="40"/>
    </row>
    <row r="499" spans="1:5" x14ac:dyDescent="0.2">
      <c r="A499" s="41"/>
      <c r="B499" s="42">
        <v>1850</v>
      </c>
      <c r="C499" s="38" t="s">
        <v>334</v>
      </c>
      <c r="D499" s="39">
        <v>629.97</v>
      </c>
      <c r="E499" s="40"/>
    </row>
    <row r="500" spans="1:5" x14ac:dyDescent="0.2">
      <c r="A500" s="41"/>
      <c r="B500" s="42">
        <v>1865</v>
      </c>
      <c r="C500" s="38" t="s">
        <v>337</v>
      </c>
      <c r="D500" s="39">
        <v>500.02</v>
      </c>
      <c r="E500" s="40"/>
    </row>
    <row r="501" spans="1:5" x14ac:dyDescent="0.2">
      <c r="A501" s="41"/>
      <c r="B501" s="42">
        <v>1866</v>
      </c>
      <c r="C501" s="38" t="s">
        <v>238</v>
      </c>
      <c r="D501" s="39">
        <v>500.02</v>
      </c>
      <c r="E501" s="40"/>
    </row>
    <row r="502" spans="1:5" x14ac:dyDescent="0.2">
      <c r="A502" s="41"/>
      <c r="B502" s="42">
        <v>1867</v>
      </c>
      <c r="C502" s="38" t="s">
        <v>238</v>
      </c>
      <c r="D502" s="39">
        <v>500.02</v>
      </c>
      <c r="E502" s="40"/>
    </row>
    <row r="503" spans="1:5" x14ac:dyDescent="0.2">
      <c r="A503" s="41"/>
      <c r="B503" s="42">
        <v>1879</v>
      </c>
      <c r="C503" s="38" t="s">
        <v>340</v>
      </c>
      <c r="D503" s="39">
        <v>575</v>
      </c>
      <c r="E503" s="40"/>
    </row>
    <row r="504" spans="1:5" x14ac:dyDescent="0.2">
      <c r="A504" s="41"/>
      <c r="B504" s="42">
        <v>1880</v>
      </c>
      <c r="C504" s="38" t="s">
        <v>340</v>
      </c>
      <c r="D504" s="39">
        <v>575</v>
      </c>
      <c r="E504" s="40"/>
    </row>
    <row r="505" spans="1:5" x14ac:dyDescent="0.2">
      <c r="A505" s="41"/>
      <c r="B505" s="42">
        <v>1881</v>
      </c>
      <c r="C505" s="38" t="s">
        <v>334</v>
      </c>
      <c r="D505" s="39">
        <v>575</v>
      </c>
      <c r="E505" s="40"/>
    </row>
    <row r="506" spans="1:5" x14ac:dyDescent="0.2">
      <c r="A506" s="41"/>
      <c r="B506" s="42">
        <v>1882</v>
      </c>
      <c r="C506" s="38" t="s">
        <v>334</v>
      </c>
      <c r="D506" s="39">
        <v>575</v>
      </c>
      <c r="E506" s="40"/>
    </row>
    <row r="507" spans="1:5" x14ac:dyDescent="0.2">
      <c r="A507" s="41"/>
      <c r="B507" s="42">
        <v>1883</v>
      </c>
      <c r="C507" s="38" t="s">
        <v>334</v>
      </c>
      <c r="D507" s="39">
        <v>575</v>
      </c>
      <c r="E507" s="40"/>
    </row>
    <row r="508" spans="1:5" x14ac:dyDescent="0.2">
      <c r="A508" s="41"/>
      <c r="B508" s="42">
        <v>1884</v>
      </c>
      <c r="C508" s="38" t="s">
        <v>334</v>
      </c>
      <c r="D508" s="39">
        <v>575</v>
      </c>
      <c r="E508" s="40"/>
    </row>
    <row r="509" spans="1:5" x14ac:dyDescent="0.2">
      <c r="A509" s="41"/>
      <c r="B509" s="42">
        <v>1885</v>
      </c>
      <c r="C509" s="38" t="s">
        <v>334</v>
      </c>
      <c r="D509" s="39">
        <v>575</v>
      </c>
      <c r="E509" s="40"/>
    </row>
    <row r="510" spans="1:5" x14ac:dyDescent="0.2">
      <c r="A510" s="41"/>
      <c r="B510" s="42">
        <v>1886</v>
      </c>
      <c r="C510" s="38" t="s">
        <v>334</v>
      </c>
      <c r="D510" s="39">
        <v>575</v>
      </c>
      <c r="E510" s="40"/>
    </row>
    <row r="511" spans="1:5" x14ac:dyDescent="0.2">
      <c r="A511" s="41"/>
      <c r="B511" s="42">
        <v>1887</v>
      </c>
      <c r="C511" s="38" t="s">
        <v>334</v>
      </c>
      <c r="D511" s="39">
        <v>575</v>
      </c>
      <c r="E511" s="40"/>
    </row>
    <row r="512" spans="1:5" x14ac:dyDescent="0.2">
      <c r="A512" s="41"/>
      <c r="B512" s="42">
        <v>1888</v>
      </c>
      <c r="C512" s="38" t="s">
        <v>334</v>
      </c>
      <c r="D512" s="39">
        <v>575</v>
      </c>
      <c r="E512" s="40"/>
    </row>
    <row r="513" spans="1:5" x14ac:dyDescent="0.2">
      <c r="A513" s="41"/>
      <c r="B513" s="42">
        <v>2122</v>
      </c>
      <c r="C513" s="38" t="s">
        <v>203</v>
      </c>
      <c r="D513" s="39">
        <v>114500</v>
      </c>
      <c r="E513" s="40"/>
    </row>
    <row r="514" spans="1:5" x14ac:dyDescent="0.2">
      <c r="A514" s="41"/>
      <c r="B514" s="42">
        <v>2011</v>
      </c>
      <c r="C514" s="38" t="s">
        <v>347</v>
      </c>
      <c r="D514" s="39">
        <v>603.75</v>
      </c>
      <c r="E514" s="40"/>
    </row>
    <row r="515" spans="1:5" x14ac:dyDescent="0.2">
      <c r="A515" s="41"/>
      <c r="B515" s="42">
        <v>2013</v>
      </c>
      <c r="C515" s="38" t="s">
        <v>347</v>
      </c>
      <c r="D515" s="39">
        <v>603.75</v>
      </c>
      <c r="E515" s="40"/>
    </row>
    <row r="516" spans="1:5" x14ac:dyDescent="0.2">
      <c r="A516" s="41"/>
      <c r="B516" s="42">
        <v>2016</v>
      </c>
      <c r="C516" s="38" t="s">
        <v>347</v>
      </c>
      <c r="D516" s="39">
        <v>603.75</v>
      </c>
      <c r="E516" s="40"/>
    </row>
    <row r="517" spans="1:5" x14ac:dyDescent="0.2">
      <c r="A517" s="41"/>
      <c r="B517" s="42">
        <v>2150</v>
      </c>
      <c r="C517" s="38" t="s">
        <v>219</v>
      </c>
      <c r="D517" s="39">
        <v>1389.99</v>
      </c>
      <c r="E517" s="40"/>
    </row>
    <row r="518" spans="1:5" x14ac:dyDescent="0.2">
      <c r="A518" s="41"/>
      <c r="B518" s="42">
        <v>2167</v>
      </c>
      <c r="C518" s="38" t="s">
        <v>202</v>
      </c>
      <c r="D518" s="39">
        <v>1400</v>
      </c>
      <c r="E518" s="40"/>
    </row>
    <row r="519" spans="1:5" x14ac:dyDescent="0.2">
      <c r="A519" s="41"/>
      <c r="B519" s="42">
        <v>2163</v>
      </c>
      <c r="C519" s="38" t="s">
        <v>200</v>
      </c>
      <c r="D519" s="39">
        <v>5355.86</v>
      </c>
      <c r="E519" s="40"/>
    </row>
    <row r="520" spans="1:5" x14ac:dyDescent="0.2">
      <c r="A520" s="41"/>
      <c r="B520" s="42">
        <v>2171</v>
      </c>
      <c r="C520" s="38" t="s">
        <v>152</v>
      </c>
      <c r="D520" s="39">
        <v>3858.8328000000001</v>
      </c>
      <c r="E520" s="40"/>
    </row>
    <row r="521" spans="1:5" x14ac:dyDescent="0.2">
      <c r="A521" s="41"/>
      <c r="B521" s="42">
        <v>2292</v>
      </c>
      <c r="C521" s="38" t="s">
        <v>368</v>
      </c>
      <c r="D521" s="39">
        <v>13867.8</v>
      </c>
      <c r="E521" s="40"/>
    </row>
    <row r="522" spans="1:5" x14ac:dyDescent="0.2">
      <c r="A522" s="41"/>
      <c r="B522" s="42">
        <v>2298</v>
      </c>
      <c r="C522" s="38" t="s">
        <v>370</v>
      </c>
      <c r="D522" s="39">
        <v>3625</v>
      </c>
      <c r="E522" s="40"/>
    </row>
    <row r="523" spans="1:5" x14ac:dyDescent="0.2">
      <c r="A523" s="41"/>
      <c r="B523" s="42">
        <v>2197</v>
      </c>
      <c r="C523" s="38" t="s">
        <v>223</v>
      </c>
      <c r="D523" s="39">
        <v>42699.990173228798</v>
      </c>
      <c r="E523" s="40"/>
    </row>
    <row r="524" spans="1:5" ht="24" x14ac:dyDescent="0.2">
      <c r="A524" s="41"/>
      <c r="B524" s="42">
        <v>2215</v>
      </c>
      <c r="C524" s="38" t="s">
        <v>604</v>
      </c>
      <c r="D524" s="39">
        <v>9817.08</v>
      </c>
      <c r="E524" s="40"/>
    </row>
    <row r="525" spans="1:5" ht="24" x14ac:dyDescent="0.2">
      <c r="A525" s="41"/>
      <c r="B525" s="42">
        <v>2217</v>
      </c>
      <c r="C525" s="38" t="s">
        <v>604</v>
      </c>
      <c r="D525" s="39">
        <v>9817.08</v>
      </c>
      <c r="E525" s="40"/>
    </row>
    <row r="526" spans="1:5" x14ac:dyDescent="0.2">
      <c r="A526" s="41"/>
      <c r="B526" s="42">
        <v>2239</v>
      </c>
      <c r="C526" s="38" t="s">
        <v>153</v>
      </c>
      <c r="D526" s="39">
        <v>7142.5608000000002</v>
      </c>
      <c r="E526" s="40"/>
    </row>
    <row r="527" spans="1:5" x14ac:dyDescent="0.2">
      <c r="A527" s="41"/>
      <c r="B527" s="42">
        <v>2256</v>
      </c>
      <c r="C527" s="38" t="s">
        <v>154</v>
      </c>
      <c r="D527" s="39">
        <v>1792.3391999999999</v>
      </c>
      <c r="E527" s="40"/>
    </row>
    <row r="528" spans="1:5" x14ac:dyDescent="0.2">
      <c r="A528" s="41"/>
      <c r="B528" s="42">
        <v>2456</v>
      </c>
      <c r="C528" s="38" t="s">
        <v>371</v>
      </c>
      <c r="D528" s="39">
        <v>680.01499999999999</v>
      </c>
      <c r="E528" s="40"/>
    </row>
    <row r="529" spans="1:5" x14ac:dyDescent="0.2">
      <c r="A529" s="41"/>
      <c r="B529" s="42">
        <v>2497</v>
      </c>
      <c r="C529" s="38" t="s">
        <v>782</v>
      </c>
      <c r="D529" s="39">
        <v>1030.08</v>
      </c>
      <c r="E529" s="40"/>
    </row>
    <row r="530" spans="1:5" x14ac:dyDescent="0.2">
      <c r="A530" s="41"/>
      <c r="B530" s="42">
        <v>2498</v>
      </c>
      <c r="C530" s="38" t="s">
        <v>782</v>
      </c>
      <c r="D530" s="39">
        <v>1030.08</v>
      </c>
      <c r="E530" s="40"/>
    </row>
    <row r="531" spans="1:5" x14ac:dyDescent="0.2">
      <c r="A531" s="41"/>
      <c r="B531" s="42">
        <v>2499</v>
      </c>
      <c r="C531" s="38" t="s">
        <v>782</v>
      </c>
      <c r="D531" s="39">
        <v>1030.08</v>
      </c>
      <c r="E531" s="40"/>
    </row>
    <row r="532" spans="1:5" x14ac:dyDescent="0.2">
      <c r="A532" s="41"/>
      <c r="B532" s="42">
        <v>2519</v>
      </c>
      <c r="C532" s="38" t="s">
        <v>239</v>
      </c>
      <c r="D532" s="39">
        <v>1103.99472375031</v>
      </c>
      <c r="E532" s="40"/>
    </row>
    <row r="533" spans="1:5" x14ac:dyDescent="0.2">
      <c r="A533" s="41"/>
      <c r="B533" s="42">
        <v>2520</v>
      </c>
      <c r="C533" s="38" t="s">
        <v>239</v>
      </c>
      <c r="D533" s="39">
        <v>1103.99472375031</v>
      </c>
      <c r="E533" s="40"/>
    </row>
    <row r="534" spans="1:5" x14ac:dyDescent="0.2">
      <c r="A534" s="41"/>
      <c r="B534" s="42">
        <v>2521</v>
      </c>
      <c r="C534" s="38" t="s">
        <v>239</v>
      </c>
      <c r="D534" s="39">
        <v>1103.99472375031</v>
      </c>
      <c r="E534" s="40"/>
    </row>
    <row r="535" spans="1:5" x14ac:dyDescent="0.2">
      <c r="A535" s="41"/>
      <c r="B535" s="42">
        <v>2522</v>
      </c>
      <c r="C535" s="38" t="s">
        <v>239</v>
      </c>
      <c r="D535" s="39">
        <v>1103.99472375031</v>
      </c>
      <c r="E535" s="40"/>
    </row>
    <row r="536" spans="1:5" x14ac:dyDescent="0.2">
      <c r="A536" s="41"/>
      <c r="B536" s="42">
        <v>2523</v>
      </c>
      <c r="C536" s="38" t="s">
        <v>239</v>
      </c>
      <c r="D536" s="39">
        <v>1103.99472375031</v>
      </c>
      <c r="E536" s="40"/>
    </row>
    <row r="537" spans="1:5" x14ac:dyDescent="0.2">
      <c r="A537" s="41"/>
      <c r="B537" s="42">
        <v>2524</v>
      </c>
      <c r="C537" s="38" t="s">
        <v>239</v>
      </c>
      <c r="D537" s="39">
        <v>1103.99472375031</v>
      </c>
      <c r="E537" s="40"/>
    </row>
    <row r="538" spans="1:5" x14ac:dyDescent="0.2">
      <c r="A538" s="41"/>
      <c r="B538" s="42">
        <v>2525</v>
      </c>
      <c r="C538" s="38" t="s">
        <v>239</v>
      </c>
      <c r="D538" s="39">
        <v>1103.99472375031</v>
      </c>
      <c r="E538" s="40"/>
    </row>
    <row r="539" spans="1:5" x14ac:dyDescent="0.2">
      <c r="A539" s="41"/>
      <c r="B539" s="42">
        <v>2526</v>
      </c>
      <c r="C539" s="38" t="s">
        <v>239</v>
      </c>
      <c r="D539" s="39">
        <v>1103.99472375031</v>
      </c>
      <c r="E539" s="40"/>
    </row>
    <row r="540" spans="1:5" x14ac:dyDescent="0.2">
      <c r="A540" s="41"/>
      <c r="B540" s="42">
        <v>2527</v>
      </c>
      <c r="C540" s="38" t="s">
        <v>239</v>
      </c>
      <c r="D540" s="39">
        <v>1103.99472375031</v>
      </c>
      <c r="E540" s="40"/>
    </row>
    <row r="541" spans="1:5" x14ac:dyDescent="0.2">
      <c r="A541" s="41"/>
      <c r="B541" s="42">
        <v>2528</v>
      </c>
      <c r="C541" s="38" t="s">
        <v>239</v>
      </c>
      <c r="D541" s="39">
        <v>1103.99472375031</v>
      </c>
      <c r="E541" s="40"/>
    </row>
    <row r="542" spans="1:5" x14ac:dyDescent="0.2">
      <c r="A542" s="41"/>
      <c r="B542" s="42">
        <v>2529</v>
      </c>
      <c r="C542" s="38" t="s">
        <v>239</v>
      </c>
      <c r="D542" s="39">
        <v>1103.99472375031</v>
      </c>
      <c r="E542" s="40"/>
    </row>
    <row r="543" spans="1:5" x14ac:dyDescent="0.2">
      <c r="A543" s="41"/>
      <c r="B543" s="42">
        <v>2530</v>
      </c>
      <c r="C543" s="38" t="s">
        <v>239</v>
      </c>
      <c r="D543" s="39">
        <v>1103.99472375031</v>
      </c>
      <c r="E543" s="40"/>
    </row>
    <row r="544" spans="1:5" x14ac:dyDescent="0.2">
      <c r="A544" s="41"/>
      <c r="B544" s="42">
        <v>2531</v>
      </c>
      <c r="C544" s="38" t="s">
        <v>239</v>
      </c>
      <c r="D544" s="39">
        <v>1103.99472375031</v>
      </c>
      <c r="E544" s="40"/>
    </row>
    <row r="545" spans="1:5" x14ac:dyDescent="0.2">
      <c r="A545" s="41"/>
      <c r="B545" s="42">
        <v>2532</v>
      </c>
      <c r="C545" s="38" t="s">
        <v>239</v>
      </c>
      <c r="D545" s="39">
        <v>1103.99472375031</v>
      </c>
      <c r="E545" s="40"/>
    </row>
    <row r="546" spans="1:5" x14ac:dyDescent="0.2">
      <c r="A546" s="41"/>
      <c r="B546" s="42">
        <v>2533</v>
      </c>
      <c r="C546" s="38" t="s">
        <v>239</v>
      </c>
      <c r="D546" s="39">
        <v>1103.99472375031</v>
      </c>
      <c r="E546" s="40"/>
    </row>
    <row r="547" spans="1:5" x14ac:dyDescent="0.2">
      <c r="A547" s="41"/>
      <c r="B547" s="42">
        <v>2534</v>
      </c>
      <c r="C547" s="38" t="s">
        <v>239</v>
      </c>
      <c r="D547" s="39">
        <v>1103.99472375031</v>
      </c>
      <c r="E547" s="40"/>
    </row>
    <row r="548" spans="1:5" x14ac:dyDescent="0.2">
      <c r="A548" s="41"/>
      <c r="B548" s="42">
        <v>2535</v>
      </c>
      <c r="C548" s="38" t="s">
        <v>239</v>
      </c>
      <c r="D548" s="39">
        <v>1103.99472375031</v>
      </c>
      <c r="E548" s="40"/>
    </row>
    <row r="549" spans="1:5" x14ac:dyDescent="0.2">
      <c r="A549" s="41"/>
      <c r="B549" s="42">
        <v>2536</v>
      </c>
      <c r="C549" s="38" t="s">
        <v>759</v>
      </c>
      <c r="D549" s="39">
        <v>2219.99709946353</v>
      </c>
      <c r="E549" s="40"/>
    </row>
    <row r="550" spans="1:5" x14ac:dyDescent="0.2">
      <c r="A550" s="41"/>
      <c r="B550" s="42">
        <v>100</v>
      </c>
      <c r="C550" s="38" t="s">
        <v>258</v>
      </c>
      <c r="D550" s="39">
        <v>237.11</v>
      </c>
      <c r="E550" s="40"/>
    </row>
    <row r="551" spans="1:5" x14ac:dyDescent="0.2">
      <c r="A551" s="41"/>
      <c r="B551" s="42">
        <v>154</v>
      </c>
      <c r="C551" s="38" t="s">
        <v>274</v>
      </c>
      <c r="D551" s="39">
        <v>699.7</v>
      </c>
      <c r="E551" s="40"/>
    </row>
    <row r="552" spans="1:5" x14ac:dyDescent="0.2">
      <c r="A552" s="41"/>
      <c r="B552" s="42">
        <v>156</v>
      </c>
      <c r="C552" s="38" t="s">
        <v>281</v>
      </c>
      <c r="D552" s="39">
        <v>3.8</v>
      </c>
      <c r="E552" s="40"/>
    </row>
    <row r="553" spans="1:5" x14ac:dyDescent="0.2">
      <c r="A553" s="41"/>
      <c r="B553" s="42">
        <v>799</v>
      </c>
      <c r="C553" s="38" t="s">
        <v>283</v>
      </c>
      <c r="D553" s="39">
        <v>237.11</v>
      </c>
      <c r="E553" s="40"/>
    </row>
    <row r="554" spans="1:5" x14ac:dyDescent="0.2">
      <c r="A554" s="41"/>
      <c r="B554" s="42">
        <v>549</v>
      </c>
      <c r="C554" s="38" t="s">
        <v>440</v>
      </c>
      <c r="D554" s="39">
        <v>12550</v>
      </c>
      <c r="E554" s="40"/>
    </row>
    <row r="555" spans="1:5" x14ac:dyDescent="0.2">
      <c r="A555" s="41"/>
      <c r="B555" s="42">
        <v>893</v>
      </c>
      <c r="C555" s="38" t="s">
        <v>247</v>
      </c>
      <c r="D555" s="39">
        <v>590</v>
      </c>
      <c r="E555" s="40"/>
    </row>
    <row r="556" spans="1:5" x14ac:dyDescent="0.2">
      <c r="A556" s="41"/>
      <c r="B556" s="42">
        <v>771</v>
      </c>
      <c r="C556" s="38" t="s">
        <v>312</v>
      </c>
      <c r="D556" s="39">
        <v>237.11</v>
      </c>
      <c r="E556" s="40"/>
    </row>
    <row r="557" spans="1:5" x14ac:dyDescent="0.2">
      <c r="A557" s="41"/>
      <c r="B557" s="42">
        <v>968</v>
      </c>
      <c r="C557" s="38" t="s">
        <v>172</v>
      </c>
      <c r="D557" s="39">
        <v>8027</v>
      </c>
      <c r="E557" s="40"/>
    </row>
    <row r="558" spans="1:5" x14ac:dyDescent="0.2">
      <c r="A558" s="41"/>
      <c r="B558" s="42">
        <v>969</v>
      </c>
      <c r="C558" s="38" t="s">
        <v>173</v>
      </c>
      <c r="D558" s="39">
        <v>2398.9</v>
      </c>
      <c r="E558" s="40"/>
    </row>
    <row r="559" spans="1:5" x14ac:dyDescent="0.2">
      <c r="A559" s="41"/>
      <c r="B559" s="42">
        <v>970</v>
      </c>
      <c r="C559" s="38" t="s">
        <v>174</v>
      </c>
      <c r="D559" s="39">
        <v>2886.5</v>
      </c>
      <c r="E559" s="40"/>
    </row>
    <row r="560" spans="1:5" x14ac:dyDescent="0.2">
      <c r="A560" s="41"/>
      <c r="B560" s="42">
        <v>971</v>
      </c>
      <c r="C560" s="38" t="s">
        <v>787</v>
      </c>
      <c r="D560" s="39">
        <v>5399.25</v>
      </c>
      <c r="E560" s="40"/>
    </row>
    <row r="561" spans="1:5" x14ac:dyDescent="0.2">
      <c r="A561" s="41"/>
      <c r="B561" s="42">
        <v>972</v>
      </c>
      <c r="C561" s="38" t="s">
        <v>455</v>
      </c>
      <c r="D561" s="39">
        <v>4265.3500000000004</v>
      </c>
      <c r="E561" s="40"/>
    </row>
    <row r="562" spans="1:5" x14ac:dyDescent="0.2">
      <c r="A562" s="41"/>
      <c r="B562" s="42">
        <v>1935</v>
      </c>
      <c r="C562" s="38" t="s">
        <v>182</v>
      </c>
      <c r="D562" s="39">
        <v>1499.99</v>
      </c>
      <c r="E562" s="40"/>
    </row>
    <row r="563" spans="1:5" x14ac:dyDescent="0.2">
      <c r="A563" s="41"/>
      <c r="B563" s="42">
        <v>1898</v>
      </c>
      <c r="C563" s="38" t="s">
        <v>342</v>
      </c>
      <c r="D563" s="39">
        <v>3345</v>
      </c>
      <c r="E563" s="40"/>
    </row>
    <row r="564" spans="1:5" x14ac:dyDescent="0.2">
      <c r="A564" s="41"/>
      <c r="B564" s="42">
        <v>1921</v>
      </c>
      <c r="C564" s="38" t="s">
        <v>176</v>
      </c>
      <c r="D564" s="39">
        <v>10259.1</v>
      </c>
      <c r="E564" s="40"/>
    </row>
    <row r="565" spans="1:5" x14ac:dyDescent="0.2">
      <c r="A565" s="41"/>
      <c r="B565" s="42">
        <v>1926</v>
      </c>
      <c r="C565" s="38" t="s">
        <v>180</v>
      </c>
      <c r="D565" s="39">
        <v>990</v>
      </c>
      <c r="E565" s="40"/>
    </row>
    <row r="566" spans="1:5" x14ac:dyDescent="0.2">
      <c r="A566" s="41"/>
      <c r="B566" s="42">
        <v>2111</v>
      </c>
      <c r="C566" s="38" t="s">
        <v>196</v>
      </c>
      <c r="D566" s="39">
        <v>8393</v>
      </c>
      <c r="E566" s="40"/>
    </row>
    <row r="567" spans="1:5" x14ac:dyDescent="0.2">
      <c r="A567" s="41"/>
      <c r="B567" s="42">
        <v>2112</v>
      </c>
      <c r="C567" s="38" t="s">
        <v>357</v>
      </c>
      <c r="D567" s="39">
        <v>250</v>
      </c>
      <c r="E567" s="40"/>
    </row>
    <row r="568" spans="1:5" x14ac:dyDescent="0.2">
      <c r="A568" s="41"/>
      <c r="B568" s="42">
        <v>1995</v>
      </c>
      <c r="C568" s="38" t="s">
        <v>345</v>
      </c>
      <c r="D568" s="39">
        <v>4594.25</v>
      </c>
      <c r="E568" s="40"/>
    </row>
    <row r="569" spans="1:5" x14ac:dyDescent="0.2">
      <c r="A569" s="41"/>
      <c r="B569" s="42">
        <v>2006</v>
      </c>
      <c r="C569" s="38" t="s">
        <v>346</v>
      </c>
      <c r="D569" s="39">
        <v>3082</v>
      </c>
      <c r="E569" s="40"/>
    </row>
    <row r="570" spans="1:5" x14ac:dyDescent="0.2">
      <c r="A570" s="41"/>
      <c r="B570" s="42">
        <v>2121</v>
      </c>
      <c r="C570" s="38" t="s">
        <v>147</v>
      </c>
      <c r="D570" s="39">
        <v>3135</v>
      </c>
      <c r="E570" s="40"/>
    </row>
    <row r="571" spans="1:5" x14ac:dyDescent="0.2">
      <c r="A571" s="41"/>
      <c r="B571" s="42">
        <v>2157</v>
      </c>
      <c r="C571" s="38" t="s">
        <v>220</v>
      </c>
      <c r="D571" s="39">
        <v>3173.95</v>
      </c>
      <c r="E571" s="40"/>
    </row>
    <row r="572" spans="1:5" ht="24" x14ac:dyDescent="0.2">
      <c r="A572" s="41"/>
      <c r="B572" s="42">
        <v>2214</v>
      </c>
      <c r="C572" s="38" t="s">
        <v>604</v>
      </c>
      <c r="D572" s="39">
        <v>9817.08</v>
      </c>
      <c r="E572" s="40"/>
    </row>
    <row r="573" spans="1:5" ht="24" x14ac:dyDescent="0.2">
      <c r="A573" s="41"/>
      <c r="B573" s="42">
        <v>2220</v>
      </c>
      <c r="C573" s="38" t="s">
        <v>606</v>
      </c>
      <c r="D573" s="39">
        <v>17272.400000000001</v>
      </c>
      <c r="E573" s="40"/>
    </row>
    <row r="574" spans="1:5" x14ac:dyDescent="0.2">
      <c r="A574" s="41"/>
      <c r="B574" s="42">
        <v>2228</v>
      </c>
      <c r="C574" s="38" t="s">
        <v>153</v>
      </c>
      <c r="D574" s="39">
        <v>7142.5608000000002</v>
      </c>
      <c r="E574" s="40"/>
    </row>
    <row r="575" spans="1:5" x14ac:dyDescent="0.2">
      <c r="A575" s="41"/>
      <c r="B575" s="42">
        <v>2229</v>
      </c>
      <c r="C575" s="38" t="s">
        <v>153</v>
      </c>
      <c r="D575" s="39">
        <v>7142.5608000000002</v>
      </c>
      <c r="E575" s="40"/>
    </row>
    <row r="576" spans="1:5" x14ac:dyDescent="0.2">
      <c r="A576" s="41"/>
      <c r="B576" s="42">
        <v>2245</v>
      </c>
      <c r="C576" s="38" t="s">
        <v>154</v>
      </c>
      <c r="D576" s="39">
        <v>1792.3391999999999</v>
      </c>
      <c r="E576" s="40"/>
    </row>
    <row r="577" spans="1:5" x14ac:dyDescent="0.2">
      <c r="A577" s="41"/>
      <c r="B577" s="42">
        <v>2246</v>
      </c>
      <c r="C577" s="38" t="s">
        <v>154</v>
      </c>
      <c r="D577" s="39">
        <v>1792.3391999999999</v>
      </c>
      <c r="E577" s="40"/>
    </row>
    <row r="578" spans="1:5" x14ac:dyDescent="0.2">
      <c r="A578" s="41"/>
      <c r="B578" s="42">
        <v>2264</v>
      </c>
      <c r="C578" s="38" t="s">
        <v>229</v>
      </c>
      <c r="D578" s="39">
        <v>17168</v>
      </c>
      <c r="E578" s="40"/>
    </row>
    <row r="579" spans="1:5" x14ac:dyDescent="0.2">
      <c r="A579" s="41"/>
      <c r="B579" s="42">
        <v>2265</v>
      </c>
      <c r="C579" s="38" t="s">
        <v>230</v>
      </c>
      <c r="D579" s="39">
        <v>6380</v>
      </c>
      <c r="E579" s="40"/>
    </row>
    <row r="580" spans="1:5" x14ac:dyDescent="0.2">
      <c r="A580" s="41"/>
      <c r="B580" s="42">
        <v>2267</v>
      </c>
      <c r="C580" s="38" t="s">
        <v>155</v>
      </c>
      <c r="D580" s="39">
        <v>2245.4119999999998</v>
      </c>
      <c r="E580" s="40"/>
    </row>
    <row r="581" spans="1:5" x14ac:dyDescent="0.2">
      <c r="A581" s="41"/>
      <c r="B581" s="42">
        <v>2268</v>
      </c>
      <c r="C581" s="38" t="s">
        <v>155</v>
      </c>
      <c r="D581" s="39">
        <v>2245.4119999999998</v>
      </c>
      <c r="E581" s="40"/>
    </row>
    <row r="582" spans="1:5" x14ac:dyDescent="0.2">
      <c r="A582" s="41"/>
      <c r="B582" s="42">
        <v>2278</v>
      </c>
      <c r="C582" s="38" t="s">
        <v>156</v>
      </c>
      <c r="D582" s="39">
        <v>28500</v>
      </c>
      <c r="E582" s="40"/>
    </row>
    <row r="583" spans="1:5" x14ac:dyDescent="0.2">
      <c r="A583" s="41"/>
      <c r="B583" s="42">
        <v>2308</v>
      </c>
      <c r="C583" s="38" t="s">
        <v>158</v>
      </c>
      <c r="D583" s="39">
        <v>4622.6000000000004</v>
      </c>
      <c r="E583" s="40"/>
    </row>
    <row r="584" spans="1:5" x14ac:dyDescent="0.2">
      <c r="A584" s="41"/>
      <c r="B584" s="42">
        <v>2317</v>
      </c>
      <c r="C584" s="38" t="s">
        <v>159</v>
      </c>
      <c r="D584" s="39">
        <v>2129.7600000000002</v>
      </c>
      <c r="E584" s="40"/>
    </row>
    <row r="585" spans="1:5" x14ac:dyDescent="0.2">
      <c r="A585" s="41"/>
      <c r="B585" s="42">
        <v>2349</v>
      </c>
      <c r="C585" s="38" t="s">
        <v>160</v>
      </c>
      <c r="D585" s="39">
        <v>5105.7632650994901</v>
      </c>
      <c r="E585" s="40"/>
    </row>
    <row r="586" spans="1:5" x14ac:dyDescent="0.2">
      <c r="A586" s="41"/>
      <c r="B586" s="42">
        <v>2350</v>
      </c>
      <c r="C586" s="38" t="s">
        <v>160</v>
      </c>
      <c r="D586" s="39">
        <v>5105.7632650994901</v>
      </c>
      <c r="E586" s="40"/>
    </row>
    <row r="587" spans="1:5" x14ac:dyDescent="0.2">
      <c r="A587" s="41"/>
      <c r="B587" s="42">
        <v>2351</v>
      </c>
      <c r="C587" s="38" t="s">
        <v>160</v>
      </c>
      <c r="D587" s="39">
        <v>5105.7632650994901</v>
      </c>
      <c r="E587" s="40"/>
    </row>
    <row r="588" spans="1:5" x14ac:dyDescent="0.2">
      <c r="A588" s="41"/>
      <c r="B588" s="42">
        <v>2352</v>
      </c>
      <c r="C588" s="38" t="s">
        <v>160</v>
      </c>
      <c r="D588" s="39">
        <v>5105.7632650994901</v>
      </c>
      <c r="E588" s="40"/>
    </row>
    <row r="589" spans="1:5" x14ac:dyDescent="0.2">
      <c r="A589" s="41"/>
      <c r="B589" s="42">
        <v>2353</v>
      </c>
      <c r="C589" s="38" t="s">
        <v>160</v>
      </c>
      <c r="D589" s="39">
        <v>5105.7632650994901</v>
      </c>
      <c r="E589" s="40"/>
    </row>
    <row r="590" spans="1:5" x14ac:dyDescent="0.2">
      <c r="A590" s="41"/>
      <c r="B590" s="42">
        <v>2354</v>
      </c>
      <c r="C590" s="38" t="s">
        <v>160</v>
      </c>
      <c r="D590" s="39">
        <v>5105.7632650994901</v>
      </c>
      <c r="E590" s="40"/>
    </row>
    <row r="591" spans="1:5" x14ac:dyDescent="0.2">
      <c r="A591" s="41"/>
      <c r="B591" s="42">
        <v>2355</v>
      </c>
      <c r="C591" s="38" t="s">
        <v>160</v>
      </c>
      <c r="D591" s="39">
        <v>5105.7632650994901</v>
      </c>
      <c r="E591" s="40"/>
    </row>
    <row r="592" spans="1:5" x14ac:dyDescent="0.2">
      <c r="A592" s="41"/>
      <c r="B592" s="42">
        <v>2356</v>
      </c>
      <c r="C592" s="38" t="s">
        <v>160</v>
      </c>
      <c r="D592" s="39">
        <v>5105.7632650994901</v>
      </c>
      <c r="E592" s="40"/>
    </row>
    <row r="593" spans="1:5" x14ac:dyDescent="0.2">
      <c r="A593" s="41"/>
      <c r="B593" s="42">
        <v>2357</v>
      </c>
      <c r="C593" s="38" t="s">
        <v>160</v>
      </c>
      <c r="D593" s="39">
        <v>5105.7632650994901</v>
      </c>
      <c r="E593" s="40"/>
    </row>
    <row r="594" spans="1:5" x14ac:dyDescent="0.2">
      <c r="A594" s="41"/>
      <c r="B594" s="42">
        <v>2358</v>
      </c>
      <c r="C594" s="38" t="s">
        <v>160</v>
      </c>
      <c r="D594" s="39">
        <v>5105.7632650994901</v>
      </c>
      <c r="E594" s="40"/>
    </row>
    <row r="595" spans="1:5" x14ac:dyDescent="0.2">
      <c r="A595" s="41"/>
      <c r="B595" s="42">
        <v>2359</v>
      </c>
      <c r="C595" s="38" t="s">
        <v>160</v>
      </c>
      <c r="D595" s="39">
        <v>5105.7632650994901</v>
      </c>
      <c r="E595" s="40"/>
    </row>
    <row r="596" spans="1:5" x14ac:dyDescent="0.2">
      <c r="A596" s="41"/>
      <c r="B596" s="42">
        <v>2360</v>
      </c>
      <c r="C596" s="38" t="s">
        <v>160</v>
      </c>
      <c r="D596" s="39">
        <v>5105.7632650994901</v>
      </c>
      <c r="E596" s="40"/>
    </row>
    <row r="597" spans="1:5" x14ac:dyDescent="0.2">
      <c r="A597" s="41"/>
      <c r="B597" s="42">
        <v>2361</v>
      </c>
      <c r="C597" s="38" t="s">
        <v>160</v>
      </c>
      <c r="D597" s="39">
        <v>5105.7632650994901</v>
      </c>
      <c r="E597" s="40"/>
    </row>
    <row r="598" spans="1:5" x14ac:dyDescent="0.2">
      <c r="A598" s="41"/>
      <c r="B598" s="42">
        <v>2362</v>
      </c>
      <c r="C598" s="38" t="s">
        <v>160</v>
      </c>
      <c r="D598" s="39">
        <v>5105.7632650994901</v>
      </c>
      <c r="E598" s="40"/>
    </row>
    <row r="599" spans="1:5" x14ac:dyDescent="0.2">
      <c r="A599" s="41"/>
      <c r="B599" s="42">
        <v>2363</v>
      </c>
      <c r="C599" s="38" t="s">
        <v>160</v>
      </c>
      <c r="D599" s="39">
        <v>5105.7632650994901</v>
      </c>
      <c r="E599" s="40"/>
    </row>
    <row r="600" spans="1:5" x14ac:dyDescent="0.2">
      <c r="A600" s="41"/>
      <c r="B600" s="42">
        <v>2364</v>
      </c>
      <c r="C600" s="38" t="s">
        <v>160</v>
      </c>
      <c r="D600" s="39">
        <v>5105.7632650994901</v>
      </c>
      <c r="E600" s="40"/>
    </row>
    <row r="601" spans="1:5" x14ac:dyDescent="0.2">
      <c r="A601" s="41"/>
      <c r="B601" s="42">
        <v>2365</v>
      </c>
      <c r="C601" s="38" t="s">
        <v>160</v>
      </c>
      <c r="D601" s="39">
        <v>5105.7632650994901</v>
      </c>
      <c r="E601" s="40"/>
    </row>
    <row r="602" spans="1:5" x14ac:dyDescent="0.2">
      <c r="A602" s="41"/>
      <c r="B602" s="42">
        <v>2366</v>
      </c>
      <c r="C602" s="38" t="s">
        <v>160</v>
      </c>
      <c r="D602" s="39">
        <v>5105.7632650994901</v>
      </c>
      <c r="E602" s="40"/>
    </row>
    <row r="603" spans="1:5" x14ac:dyDescent="0.2">
      <c r="A603" s="41"/>
      <c r="B603" s="42">
        <v>2367</v>
      </c>
      <c r="C603" s="38" t="s">
        <v>160</v>
      </c>
      <c r="D603" s="39">
        <v>5105.7632650994901</v>
      </c>
      <c r="E603" s="40"/>
    </row>
    <row r="604" spans="1:5" x14ac:dyDescent="0.2">
      <c r="A604" s="41"/>
      <c r="B604" s="42">
        <v>2368</v>
      </c>
      <c r="C604" s="38" t="s">
        <v>160</v>
      </c>
      <c r="D604" s="39">
        <v>5105.7632650994901</v>
      </c>
      <c r="E604" s="40"/>
    </row>
    <row r="605" spans="1:5" x14ac:dyDescent="0.2">
      <c r="A605" s="41"/>
      <c r="B605" s="42">
        <v>2369</v>
      </c>
      <c r="C605" s="38" t="s">
        <v>160</v>
      </c>
      <c r="D605" s="39">
        <v>5105.7632650994901</v>
      </c>
      <c r="E605" s="40"/>
    </row>
    <row r="606" spans="1:5" x14ac:dyDescent="0.2">
      <c r="A606" s="41"/>
      <c r="B606" s="42">
        <v>2370</v>
      </c>
      <c r="C606" s="38" t="s">
        <v>160</v>
      </c>
      <c r="D606" s="39">
        <v>5105.7632650994901</v>
      </c>
      <c r="E606" s="40"/>
    </row>
    <row r="607" spans="1:5" x14ac:dyDescent="0.2">
      <c r="A607" s="41"/>
      <c r="B607" s="42">
        <v>2371</v>
      </c>
      <c r="C607" s="38" t="s">
        <v>160</v>
      </c>
      <c r="D607" s="39">
        <v>5105.7632650994901</v>
      </c>
      <c r="E607" s="40"/>
    </row>
    <row r="608" spans="1:5" x14ac:dyDescent="0.2">
      <c r="A608" s="41"/>
      <c r="B608" s="42">
        <v>2372</v>
      </c>
      <c r="C608" s="38" t="s">
        <v>160</v>
      </c>
      <c r="D608" s="39">
        <v>5105.7632650994901</v>
      </c>
      <c r="E608" s="40"/>
    </row>
    <row r="609" spans="1:5" x14ac:dyDescent="0.2">
      <c r="A609" s="41"/>
      <c r="B609" s="42">
        <v>2373</v>
      </c>
      <c r="C609" s="38" t="s">
        <v>160</v>
      </c>
      <c r="D609" s="39">
        <v>5105.7632650994901</v>
      </c>
      <c r="E609" s="40"/>
    </row>
    <row r="610" spans="1:5" x14ac:dyDescent="0.2">
      <c r="A610" s="41"/>
      <c r="B610" s="42">
        <v>2374</v>
      </c>
      <c r="C610" s="38" t="s">
        <v>160</v>
      </c>
      <c r="D610" s="39">
        <v>5105.7632650994901</v>
      </c>
      <c r="E610" s="40"/>
    </row>
    <row r="611" spans="1:5" x14ac:dyDescent="0.2">
      <c r="A611" s="41"/>
      <c r="B611" s="42">
        <v>2375</v>
      </c>
      <c r="C611" s="38" t="s">
        <v>160</v>
      </c>
      <c r="D611" s="39">
        <v>5105.7632650994901</v>
      </c>
      <c r="E611" s="40"/>
    </row>
    <row r="612" spans="1:5" x14ac:dyDescent="0.2">
      <c r="A612" s="41"/>
      <c r="B612" s="42">
        <v>2376</v>
      </c>
      <c r="C612" s="38" t="s">
        <v>160</v>
      </c>
      <c r="D612" s="39">
        <v>5105.7632650994901</v>
      </c>
      <c r="E612" s="40"/>
    </row>
    <row r="613" spans="1:5" x14ac:dyDescent="0.2">
      <c r="A613" s="41"/>
      <c r="B613" s="42">
        <v>2377</v>
      </c>
      <c r="C613" s="38" t="s">
        <v>160</v>
      </c>
      <c r="D613" s="39">
        <v>5105.7632650994901</v>
      </c>
      <c r="E613" s="40"/>
    </row>
    <row r="614" spans="1:5" x14ac:dyDescent="0.2">
      <c r="A614" s="41"/>
      <c r="B614" s="42">
        <v>2378</v>
      </c>
      <c r="C614" s="38" t="s">
        <v>160</v>
      </c>
      <c r="D614" s="39">
        <v>5105.7632650994901</v>
      </c>
      <c r="E614" s="40"/>
    </row>
    <row r="615" spans="1:5" x14ac:dyDescent="0.2">
      <c r="A615" s="41"/>
      <c r="B615" s="42">
        <v>2379</v>
      </c>
      <c r="C615" s="38" t="s">
        <v>160</v>
      </c>
      <c r="D615" s="39">
        <v>5105.7632650994901</v>
      </c>
      <c r="E615" s="40"/>
    </row>
    <row r="616" spans="1:5" x14ac:dyDescent="0.2">
      <c r="A616" s="41"/>
      <c r="B616" s="42">
        <v>2380</v>
      </c>
      <c r="C616" s="38" t="s">
        <v>160</v>
      </c>
      <c r="D616" s="39">
        <v>5105.7632650994901</v>
      </c>
      <c r="E616" s="40"/>
    </row>
    <row r="617" spans="1:5" x14ac:dyDescent="0.2">
      <c r="A617" s="41"/>
      <c r="B617" s="42">
        <v>2381</v>
      </c>
      <c r="C617" s="38" t="s">
        <v>160</v>
      </c>
      <c r="D617" s="39">
        <v>5105.7632650994901</v>
      </c>
      <c r="E617" s="40"/>
    </row>
    <row r="618" spans="1:5" x14ac:dyDescent="0.2">
      <c r="A618" s="41"/>
      <c r="B618" s="42">
        <v>2382</v>
      </c>
      <c r="C618" s="38" t="s">
        <v>160</v>
      </c>
      <c r="D618" s="39">
        <v>5105.7632650994901</v>
      </c>
      <c r="E618" s="40"/>
    </row>
    <row r="619" spans="1:5" x14ac:dyDescent="0.2">
      <c r="A619" s="41"/>
      <c r="B619" s="42">
        <v>2383</v>
      </c>
      <c r="C619" s="38" t="s">
        <v>160</v>
      </c>
      <c r="D619" s="39">
        <v>5105.7632650994901</v>
      </c>
      <c r="E619" s="40"/>
    </row>
    <row r="620" spans="1:5" x14ac:dyDescent="0.2">
      <c r="A620" s="41"/>
      <c r="B620" s="42">
        <v>2384</v>
      </c>
      <c r="C620" s="38" t="s">
        <v>160</v>
      </c>
      <c r="D620" s="39">
        <v>5105.7632650994901</v>
      </c>
      <c r="E620" s="40"/>
    </row>
    <row r="621" spans="1:5" x14ac:dyDescent="0.2">
      <c r="A621" s="41"/>
      <c r="B621" s="42">
        <v>2421</v>
      </c>
      <c r="C621" s="38" t="s">
        <v>161</v>
      </c>
      <c r="D621" s="39">
        <v>17718.2230259108</v>
      </c>
      <c r="E621" s="40"/>
    </row>
    <row r="622" spans="1:5" x14ac:dyDescent="0.2">
      <c r="A622" s="41"/>
      <c r="B622" s="42">
        <v>2443</v>
      </c>
      <c r="C622" s="38" t="s">
        <v>371</v>
      </c>
      <c r="D622" s="39">
        <v>680.01499999999999</v>
      </c>
      <c r="E622" s="40"/>
    </row>
    <row r="623" spans="1:5" x14ac:dyDescent="0.2">
      <c r="A623" s="41"/>
      <c r="B623" s="42">
        <v>2468</v>
      </c>
      <c r="C623" s="38" t="s">
        <v>232</v>
      </c>
      <c r="D623" s="39">
        <v>14801.6</v>
      </c>
      <c r="E623" s="40"/>
    </row>
    <row r="624" spans="1:5" x14ac:dyDescent="0.2">
      <c r="A624" s="41"/>
      <c r="B624" s="42">
        <v>2537</v>
      </c>
      <c r="C624" s="38" t="s">
        <v>759</v>
      </c>
      <c r="D624" s="39">
        <v>2219.99709946353</v>
      </c>
      <c r="E624" s="40"/>
    </row>
    <row r="625" spans="1:5" x14ac:dyDescent="0.2">
      <c r="A625" s="41"/>
      <c r="B625" s="42">
        <v>2206</v>
      </c>
      <c r="C625" s="38" t="s">
        <v>234</v>
      </c>
      <c r="D625" s="39">
        <v>7534.2</v>
      </c>
      <c r="E625" s="40"/>
    </row>
    <row r="626" spans="1:5" x14ac:dyDescent="0.2">
      <c r="A626" s="41"/>
      <c r="B626" s="42">
        <v>2238</v>
      </c>
      <c r="C626" s="38" t="s">
        <v>153</v>
      </c>
      <c r="D626" s="39">
        <v>7142.5608000000002</v>
      </c>
      <c r="E626" s="40"/>
    </row>
    <row r="627" spans="1:5" x14ac:dyDescent="0.2">
      <c r="A627" s="41"/>
      <c r="B627" s="42">
        <v>2255</v>
      </c>
      <c r="C627" s="38" t="s">
        <v>154</v>
      </c>
      <c r="D627" s="39">
        <v>1792.3391999999999</v>
      </c>
      <c r="E627" s="40"/>
    </row>
    <row r="628" spans="1:5" x14ac:dyDescent="0.2">
      <c r="A628" s="41"/>
      <c r="B628" s="42">
        <v>2323</v>
      </c>
      <c r="C628" s="38" t="s">
        <v>159</v>
      </c>
      <c r="D628" s="39">
        <v>2129.7600000000002</v>
      </c>
      <c r="E628" s="40"/>
    </row>
    <row r="629" spans="1:5" x14ac:dyDescent="0.2">
      <c r="A629" s="41"/>
      <c r="B629" s="42">
        <v>2461</v>
      </c>
      <c r="C629" s="38" t="s">
        <v>238</v>
      </c>
      <c r="D629" s="39">
        <v>1063.72</v>
      </c>
      <c r="E629" s="40"/>
    </row>
    <row r="630" spans="1:5" x14ac:dyDescent="0.2">
      <c r="A630" s="41"/>
      <c r="B630" s="42">
        <v>2462</v>
      </c>
      <c r="C630" s="38" t="s">
        <v>238</v>
      </c>
      <c r="D630" s="39">
        <v>1063.72</v>
      </c>
      <c r="E630" s="40"/>
    </row>
    <row r="631" spans="1:5" x14ac:dyDescent="0.2">
      <c r="A631" s="41"/>
      <c r="B631" s="42">
        <v>2463</v>
      </c>
      <c r="C631" s="38" t="s">
        <v>238</v>
      </c>
      <c r="D631" s="39">
        <v>1063.72</v>
      </c>
      <c r="E631" s="40"/>
    </row>
    <row r="632" spans="1:5" x14ac:dyDescent="0.2">
      <c r="A632" s="41"/>
      <c r="B632" s="42">
        <v>2464</v>
      </c>
      <c r="C632" s="38" t="s">
        <v>238</v>
      </c>
      <c r="D632" s="39">
        <v>1063.72</v>
      </c>
      <c r="E632" s="40"/>
    </row>
    <row r="633" spans="1:5" x14ac:dyDescent="0.2">
      <c r="A633" s="41"/>
      <c r="B633" s="42">
        <v>2465</v>
      </c>
      <c r="C633" s="38" t="s">
        <v>238</v>
      </c>
      <c r="D633" s="39">
        <v>1063.72</v>
      </c>
      <c r="E633" s="40"/>
    </row>
    <row r="634" spans="1:5" x14ac:dyDescent="0.2">
      <c r="A634" s="41"/>
      <c r="B634" s="42">
        <v>2469</v>
      </c>
      <c r="C634" s="38" t="s">
        <v>239</v>
      </c>
      <c r="D634" s="39">
        <v>1063.72</v>
      </c>
      <c r="E634" s="40"/>
    </row>
    <row r="635" spans="1:5" x14ac:dyDescent="0.2">
      <c r="A635" s="41"/>
      <c r="B635" s="42">
        <v>2470</v>
      </c>
      <c r="C635" s="38" t="s">
        <v>239</v>
      </c>
      <c r="D635" s="39">
        <v>1063.72</v>
      </c>
      <c r="E635" s="40"/>
    </row>
    <row r="636" spans="1:5" x14ac:dyDescent="0.2">
      <c r="A636" s="41"/>
      <c r="B636" s="42">
        <v>2471</v>
      </c>
      <c r="C636" s="38" t="s">
        <v>239</v>
      </c>
      <c r="D636" s="39">
        <v>1063.72</v>
      </c>
      <c r="E636" s="40"/>
    </row>
    <row r="637" spans="1:5" x14ac:dyDescent="0.2">
      <c r="A637" s="41"/>
      <c r="B637" s="42">
        <v>2472</v>
      </c>
      <c r="C637" s="38" t="s">
        <v>239</v>
      </c>
      <c r="D637" s="39">
        <v>1063.72</v>
      </c>
      <c r="E637" s="40"/>
    </row>
    <row r="638" spans="1:5" x14ac:dyDescent="0.2">
      <c r="A638" s="41"/>
      <c r="B638" s="42">
        <v>2225</v>
      </c>
      <c r="C638" s="38" t="s">
        <v>153</v>
      </c>
      <c r="D638" s="39">
        <v>7142.5608000000002</v>
      </c>
      <c r="E638" s="40"/>
    </row>
    <row r="639" spans="1:5" x14ac:dyDescent="0.2">
      <c r="A639" s="41"/>
      <c r="B639" s="42">
        <v>2242</v>
      </c>
      <c r="C639" s="38" t="s">
        <v>154</v>
      </c>
      <c r="D639" s="39">
        <v>1792.3391999999999</v>
      </c>
      <c r="E639" s="40"/>
    </row>
    <row r="640" spans="1:5" x14ac:dyDescent="0.2">
      <c r="A640" s="41"/>
      <c r="B640" s="42">
        <v>28</v>
      </c>
      <c r="C640" s="38" t="s">
        <v>258</v>
      </c>
      <c r="D640" s="39">
        <v>237.11</v>
      </c>
      <c r="E640" s="40"/>
    </row>
    <row r="641" spans="1:5" x14ac:dyDescent="0.2">
      <c r="A641" s="41"/>
      <c r="B641" s="42">
        <v>32</v>
      </c>
      <c r="C641" s="38" t="s">
        <v>419</v>
      </c>
      <c r="D641" s="39">
        <v>1055.7</v>
      </c>
      <c r="E641" s="40"/>
    </row>
    <row r="642" spans="1:5" x14ac:dyDescent="0.2">
      <c r="A642" s="41"/>
      <c r="B642" s="42">
        <v>55</v>
      </c>
      <c r="C642" s="38" t="s">
        <v>258</v>
      </c>
      <c r="D642" s="39">
        <v>237.11</v>
      </c>
      <c r="E642" s="40"/>
    </row>
    <row r="643" spans="1:5" x14ac:dyDescent="0.2">
      <c r="A643" s="41"/>
      <c r="B643" s="42">
        <v>91</v>
      </c>
      <c r="C643" s="38" t="s">
        <v>270</v>
      </c>
      <c r="D643" s="39">
        <v>1.1499999999999999</v>
      </c>
      <c r="E643" s="40"/>
    </row>
    <row r="644" spans="1:5" x14ac:dyDescent="0.2">
      <c r="A644" s="41"/>
      <c r="B644" s="42">
        <v>114</v>
      </c>
      <c r="C644" s="38" t="s">
        <v>272</v>
      </c>
      <c r="D644" s="39">
        <v>1.1499999999999999</v>
      </c>
      <c r="E644" s="40"/>
    </row>
    <row r="645" spans="1:5" x14ac:dyDescent="0.2">
      <c r="A645" s="41"/>
      <c r="B645" s="42">
        <v>115</v>
      </c>
      <c r="C645" s="38" t="s">
        <v>273</v>
      </c>
      <c r="D645" s="39">
        <v>181.31</v>
      </c>
      <c r="E645" s="40"/>
    </row>
    <row r="646" spans="1:5" x14ac:dyDescent="0.2">
      <c r="A646" s="41"/>
      <c r="B646" s="42">
        <v>123</v>
      </c>
      <c r="C646" s="38" t="s">
        <v>275</v>
      </c>
      <c r="D646" s="39">
        <v>1.1000000000000001</v>
      </c>
      <c r="E646" s="40"/>
    </row>
    <row r="647" spans="1:5" x14ac:dyDescent="0.2">
      <c r="A647" s="41"/>
      <c r="B647" s="42">
        <v>132</v>
      </c>
      <c r="C647" s="38" t="s">
        <v>278</v>
      </c>
      <c r="D647" s="39">
        <v>704.33</v>
      </c>
      <c r="E647" s="40"/>
    </row>
    <row r="648" spans="1:5" x14ac:dyDescent="0.2">
      <c r="A648" s="41"/>
      <c r="B648" s="42">
        <v>257</v>
      </c>
      <c r="C648" s="38" t="s">
        <v>292</v>
      </c>
      <c r="D648" s="39">
        <v>163</v>
      </c>
      <c r="E648" s="40"/>
    </row>
    <row r="649" spans="1:5" x14ac:dyDescent="0.2">
      <c r="A649" s="41"/>
      <c r="B649" s="42">
        <v>263</v>
      </c>
      <c r="C649" s="38" t="s">
        <v>431</v>
      </c>
      <c r="D649" s="39">
        <v>1</v>
      </c>
      <c r="E649" s="40"/>
    </row>
    <row r="650" spans="1:5" x14ac:dyDescent="0.2">
      <c r="A650" s="41"/>
      <c r="B650" s="42">
        <v>265</v>
      </c>
      <c r="C650" s="38" t="s">
        <v>290</v>
      </c>
      <c r="D650" s="39">
        <v>5.52</v>
      </c>
      <c r="E650" s="40"/>
    </row>
    <row r="651" spans="1:5" x14ac:dyDescent="0.2">
      <c r="A651" s="41"/>
      <c r="B651" s="42">
        <v>267</v>
      </c>
      <c r="C651" s="38" t="s">
        <v>294</v>
      </c>
      <c r="D651" s="39">
        <v>237.11</v>
      </c>
      <c r="E651" s="40"/>
    </row>
    <row r="652" spans="1:5" x14ac:dyDescent="0.2">
      <c r="A652" s="41"/>
      <c r="B652" s="42">
        <v>269</v>
      </c>
      <c r="C652" s="38" t="s">
        <v>296</v>
      </c>
      <c r="D652" s="39">
        <v>0.76</v>
      </c>
      <c r="E652" s="40"/>
    </row>
    <row r="653" spans="1:5" x14ac:dyDescent="0.2">
      <c r="A653" s="41"/>
      <c r="B653" s="42">
        <v>775</v>
      </c>
      <c r="C653" s="38" t="s">
        <v>314</v>
      </c>
      <c r="D653" s="39">
        <v>237.11</v>
      </c>
      <c r="E653" s="40"/>
    </row>
    <row r="654" spans="1:5" x14ac:dyDescent="0.2">
      <c r="A654" s="41"/>
      <c r="B654" s="42">
        <v>794</v>
      </c>
      <c r="C654" s="38" t="s">
        <v>316</v>
      </c>
      <c r="D654" s="39">
        <v>4.5999999999999996</v>
      </c>
      <c r="E654" s="40"/>
    </row>
    <row r="655" spans="1:5" x14ac:dyDescent="0.2">
      <c r="A655" s="41"/>
      <c r="B655" s="42">
        <v>796</v>
      </c>
      <c r="C655" s="38" t="s">
        <v>239</v>
      </c>
      <c r="D655" s="39">
        <v>4.5999999999999996</v>
      </c>
      <c r="E655" s="40"/>
    </row>
    <row r="656" spans="1:5" x14ac:dyDescent="0.2">
      <c r="A656" s="41"/>
      <c r="B656" s="42">
        <v>800</v>
      </c>
      <c r="C656" s="38" t="s">
        <v>283</v>
      </c>
      <c r="D656" s="39">
        <v>237.11</v>
      </c>
      <c r="E656" s="40"/>
    </row>
    <row r="657" spans="1:5" x14ac:dyDescent="0.2">
      <c r="A657" s="41"/>
      <c r="B657" s="42">
        <v>813</v>
      </c>
      <c r="C657" s="38" t="s">
        <v>317</v>
      </c>
      <c r="D657" s="39">
        <v>455</v>
      </c>
      <c r="E657" s="40"/>
    </row>
    <row r="658" spans="1:5" x14ac:dyDescent="0.2">
      <c r="A658" s="41"/>
      <c r="B658" s="42">
        <v>814</v>
      </c>
      <c r="C658" s="38" t="s">
        <v>317</v>
      </c>
      <c r="D658" s="39">
        <v>455</v>
      </c>
      <c r="E658" s="40"/>
    </row>
    <row r="659" spans="1:5" x14ac:dyDescent="0.2">
      <c r="A659" s="41"/>
      <c r="B659" s="42">
        <v>821</v>
      </c>
      <c r="C659" s="38" t="s">
        <v>317</v>
      </c>
      <c r="D659" s="39">
        <v>455</v>
      </c>
      <c r="E659" s="40"/>
    </row>
    <row r="660" spans="1:5" x14ac:dyDescent="0.2">
      <c r="A660" s="41"/>
      <c r="B660" s="42">
        <v>823</v>
      </c>
      <c r="C660" s="38" t="s">
        <v>317</v>
      </c>
      <c r="D660" s="39">
        <v>455</v>
      </c>
      <c r="E660" s="40"/>
    </row>
    <row r="661" spans="1:5" x14ac:dyDescent="0.2">
      <c r="A661" s="41"/>
      <c r="B661" s="42">
        <v>824</v>
      </c>
      <c r="C661" s="38" t="s">
        <v>317</v>
      </c>
      <c r="D661" s="39">
        <v>455</v>
      </c>
      <c r="E661" s="40"/>
    </row>
    <row r="662" spans="1:5" x14ac:dyDescent="0.2">
      <c r="A662" s="41"/>
      <c r="B662" s="42">
        <v>837</v>
      </c>
      <c r="C662" s="38" t="s">
        <v>319</v>
      </c>
      <c r="D662" s="39">
        <v>770.64</v>
      </c>
      <c r="E662" s="40"/>
    </row>
    <row r="663" spans="1:5" x14ac:dyDescent="0.2">
      <c r="A663" s="41"/>
      <c r="B663" s="42">
        <v>397</v>
      </c>
      <c r="C663" s="38" t="s">
        <v>303</v>
      </c>
      <c r="D663" s="39">
        <v>19996.2</v>
      </c>
      <c r="E663" s="40"/>
    </row>
    <row r="664" spans="1:5" x14ac:dyDescent="0.2">
      <c r="A664" s="41"/>
      <c r="B664" s="42">
        <v>396</v>
      </c>
      <c r="C664" s="38" t="s">
        <v>302</v>
      </c>
      <c r="D664" s="39">
        <v>5366.67</v>
      </c>
      <c r="E664" s="40"/>
    </row>
    <row r="665" spans="1:5" x14ac:dyDescent="0.2">
      <c r="A665" s="41"/>
      <c r="B665" s="42">
        <v>1122</v>
      </c>
      <c r="C665" s="38" t="s">
        <v>327</v>
      </c>
      <c r="D665" s="39">
        <v>379.5</v>
      </c>
      <c r="E665" s="40"/>
    </row>
    <row r="666" spans="1:5" x14ac:dyDescent="0.2">
      <c r="A666" s="41"/>
      <c r="B666" s="42">
        <v>767</v>
      </c>
      <c r="C666" s="38" t="s">
        <v>308</v>
      </c>
      <c r="D666" s="39">
        <v>237.11</v>
      </c>
      <c r="E666" s="40"/>
    </row>
    <row r="667" spans="1:5" x14ac:dyDescent="0.2">
      <c r="A667" s="41"/>
      <c r="B667" s="42">
        <v>769</v>
      </c>
      <c r="C667" s="38" t="s">
        <v>310</v>
      </c>
      <c r="D667" s="39">
        <v>237.11</v>
      </c>
      <c r="E667" s="40"/>
    </row>
    <row r="668" spans="1:5" x14ac:dyDescent="0.2">
      <c r="A668" s="41"/>
      <c r="B668" s="42">
        <v>772</v>
      </c>
      <c r="C668" s="38" t="s">
        <v>313</v>
      </c>
      <c r="D668" s="39">
        <v>237.11</v>
      </c>
      <c r="E668" s="40"/>
    </row>
    <row r="669" spans="1:5" x14ac:dyDescent="0.2">
      <c r="A669" s="41"/>
      <c r="B669" s="42">
        <v>1896</v>
      </c>
      <c r="C669" s="38" t="s">
        <v>341</v>
      </c>
      <c r="D669" s="39">
        <v>883.64</v>
      </c>
      <c r="E669" s="40"/>
    </row>
    <row r="670" spans="1:5" x14ac:dyDescent="0.2">
      <c r="A670" s="41"/>
      <c r="B670" s="42">
        <v>1897</v>
      </c>
      <c r="C670" s="38" t="s">
        <v>342</v>
      </c>
      <c r="D670" s="39">
        <v>3345</v>
      </c>
      <c r="E670" s="40"/>
    </row>
    <row r="671" spans="1:5" x14ac:dyDescent="0.2">
      <c r="A671" s="41"/>
      <c r="B671" s="42">
        <v>1902</v>
      </c>
      <c r="C671" s="38" t="s">
        <v>341</v>
      </c>
      <c r="D671" s="39">
        <v>883.64</v>
      </c>
      <c r="E671" s="40"/>
    </row>
    <row r="672" spans="1:5" x14ac:dyDescent="0.2">
      <c r="A672" s="41"/>
      <c r="B672" s="42">
        <v>2116</v>
      </c>
      <c r="C672" s="38" t="s">
        <v>197</v>
      </c>
      <c r="D672" s="39">
        <v>7888</v>
      </c>
      <c r="E672" s="40"/>
    </row>
    <row r="673" spans="1:5" x14ac:dyDescent="0.2">
      <c r="A673" s="41"/>
      <c r="B673" s="42">
        <v>2117</v>
      </c>
      <c r="C673" s="38" t="s">
        <v>198</v>
      </c>
      <c r="D673" s="39">
        <v>17112</v>
      </c>
      <c r="E673" s="40"/>
    </row>
    <row r="674" spans="1:5" x14ac:dyDescent="0.2">
      <c r="A674" s="41"/>
      <c r="B674" s="42">
        <v>2021</v>
      </c>
      <c r="C674" s="38" t="s">
        <v>351</v>
      </c>
      <c r="D674" s="39">
        <v>1539</v>
      </c>
      <c r="E674" s="40"/>
    </row>
    <row r="675" spans="1:5" x14ac:dyDescent="0.2">
      <c r="A675" s="41"/>
      <c r="B675" s="42">
        <v>2031</v>
      </c>
      <c r="C675" s="38" t="s">
        <v>185</v>
      </c>
      <c r="D675" s="39">
        <v>7548</v>
      </c>
      <c r="E675" s="40"/>
    </row>
    <row r="676" spans="1:5" x14ac:dyDescent="0.2">
      <c r="A676" s="41"/>
      <c r="B676" s="42">
        <v>2041</v>
      </c>
      <c r="C676" s="38" t="s">
        <v>186</v>
      </c>
      <c r="D676" s="39">
        <v>3105</v>
      </c>
      <c r="E676" s="40"/>
    </row>
    <row r="677" spans="1:5" x14ac:dyDescent="0.2">
      <c r="A677" s="41"/>
      <c r="B677" s="42">
        <v>2051</v>
      </c>
      <c r="C677" s="38" t="s">
        <v>187</v>
      </c>
      <c r="D677" s="39">
        <v>230</v>
      </c>
      <c r="E677" s="40"/>
    </row>
    <row r="678" spans="1:5" x14ac:dyDescent="0.2">
      <c r="A678" s="41"/>
      <c r="B678" s="42">
        <v>2061</v>
      </c>
      <c r="C678" s="38" t="s">
        <v>188</v>
      </c>
      <c r="D678" s="39">
        <v>115</v>
      </c>
      <c r="E678" s="40"/>
    </row>
    <row r="679" spans="1:5" x14ac:dyDescent="0.2">
      <c r="A679" s="41"/>
      <c r="B679" s="42">
        <v>1996</v>
      </c>
      <c r="C679" s="38" t="s">
        <v>345</v>
      </c>
      <c r="D679" s="39">
        <v>4594.25</v>
      </c>
      <c r="E679" s="40"/>
    </row>
    <row r="680" spans="1:5" x14ac:dyDescent="0.2">
      <c r="A680" s="41"/>
      <c r="B680" s="42">
        <v>2129</v>
      </c>
      <c r="C680" s="38" t="s">
        <v>360</v>
      </c>
      <c r="D680" s="39">
        <v>0</v>
      </c>
      <c r="E680" s="40"/>
    </row>
    <row r="681" spans="1:5" x14ac:dyDescent="0.2">
      <c r="A681" s="41"/>
      <c r="B681" s="42">
        <v>2131</v>
      </c>
      <c r="C681" s="38" t="s">
        <v>199</v>
      </c>
      <c r="D681" s="39">
        <v>0</v>
      </c>
      <c r="E681" s="40"/>
    </row>
    <row r="682" spans="1:5" x14ac:dyDescent="0.2">
      <c r="A682" s="41"/>
      <c r="B682" s="42">
        <v>2134</v>
      </c>
      <c r="C682" s="38" t="s">
        <v>362</v>
      </c>
      <c r="D682" s="39">
        <v>0</v>
      </c>
      <c r="E682" s="40"/>
    </row>
    <row r="683" spans="1:5" x14ac:dyDescent="0.2">
      <c r="A683" s="41"/>
      <c r="B683" s="42">
        <v>2174</v>
      </c>
      <c r="C683" s="38" t="s">
        <v>205</v>
      </c>
      <c r="D683" s="39">
        <v>119266.00320000001</v>
      </c>
      <c r="E683" s="40"/>
    </row>
    <row r="684" spans="1:5" x14ac:dyDescent="0.2">
      <c r="A684" s="41"/>
      <c r="B684" s="42">
        <v>2178</v>
      </c>
      <c r="C684" s="38" t="s">
        <v>226</v>
      </c>
      <c r="D684" s="39">
        <v>22199.998800000001</v>
      </c>
      <c r="E684" s="40"/>
    </row>
    <row r="685" spans="1:5" ht="24" x14ac:dyDescent="0.2">
      <c r="A685" s="41"/>
      <c r="B685" s="42">
        <v>2212</v>
      </c>
      <c r="C685" s="38" t="s">
        <v>604</v>
      </c>
      <c r="D685" s="39">
        <v>9817.08</v>
      </c>
      <c r="E685" s="40"/>
    </row>
    <row r="686" spans="1:5" ht="24" x14ac:dyDescent="0.2">
      <c r="A686" s="41"/>
      <c r="B686" s="42">
        <v>2216</v>
      </c>
      <c r="C686" s="38" t="s">
        <v>604</v>
      </c>
      <c r="D686" s="39">
        <v>9817.08</v>
      </c>
      <c r="E686" s="40"/>
    </row>
    <row r="687" spans="1:5" ht="24" x14ac:dyDescent="0.2">
      <c r="A687" s="41"/>
      <c r="B687" s="42">
        <v>2221</v>
      </c>
      <c r="C687" s="38" t="s">
        <v>606</v>
      </c>
      <c r="D687" s="39">
        <v>17272.400000000001</v>
      </c>
      <c r="E687" s="40"/>
    </row>
    <row r="688" spans="1:5" x14ac:dyDescent="0.2">
      <c r="A688" s="41"/>
      <c r="B688" s="42">
        <v>2318</v>
      </c>
      <c r="C688" s="38" t="s">
        <v>159</v>
      </c>
      <c r="D688" s="39">
        <v>2129.7600000000002</v>
      </c>
      <c r="E688" s="40"/>
    </row>
    <row r="689" spans="1:5" x14ac:dyDescent="0.2">
      <c r="A689" s="41"/>
      <c r="B689" s="42">
        <v>2319</v>
      </c>
      <c r="C689" s="38" t="s">
        <v>159</v>
      </c>
      <c r="D689" s="39">
        <v>2129.7600000000002</v>
      </c>
      <c r="E689" s="40"/>
    </row>
    <row r="690" spans="1:5" x14ac:dyDescent="0.2">
      <c r="A690" s="41"/>
      <c r="B690" s="42">
        <v>2329</v>
      </c>
      <c r="C690" s="38" t="s">
        <v>236</v>
      </c>
      <c r="D690" s="39">
        <v>1896.6</v>
      </c>
      <c r="E690" s="40"/>
    </row>
    <row r="691" spans="1:5" x14ac:dyDescent="0.2">
      <c r="A691" s="41"/>
      <c r="B691" s="42">
        <v>2444</v>
      </c>
      <c r="C691" s="38" t="s">
        <v>371</v>
      </c>
      <c r="D691" s="39">
        <v>680.01499999999999</v>
      </c>
      <c r="E691" s="40"/>
    </row>
    <row r="692" spans="1:5" x14ac:dyDescent="0.2">
      <c r="A692" s="41"/>
      <c r="B692" s="42">
        <v>2445</v>
      </c>
      <c r="C692" s="38" t="s">
        <v>371</v>
      </c>
      <c r="D692" s="39">
        <v>680.01499999999999</v>
      </c>
      <c r="E692" s="40"/>
    </row>
    <row r="693" spans="1:5" x14ac:dyDescent="0.2">
      <c r="A693" s="41"/>
      <c r="B693" s="42">
        <v>2460</v>
      </c>
      <c r="C693" s="38" t="s">
        <v>371</v>
      </c>
      <c r="D693" s="39">
        <v>680.01499999999999</v>
      </c>
      <c r="E693" s="40"/>
    </row>
    <row r="694" spans="1:5" x14ac:dyDescent="0.2">
      <c r="A694" s="41"/>
      <c r="B694" s="42">
        <v>2466</v>
      </c>
      <c r="C694" s="38" t="s">
        <v>238</v>
      </c>
      <c r="D694" s="39">
        <v>1063.72</v>
      </c>
      <c r="E694" s="40"/>
    </row>
    <row r="695" spans="1:5" x14ac:dyDescent="0.2">
      <c r="A695" s="41"/>
      <c r="B695" s="42">
        <v>2473</v>
      </c>
      <c r="C695" s="38" t="s">
        <v>239</v>
      </c>
      <c r="D695" s="39">
        <v>1063.72</v>
      </c>
      <c r="E695" s="40"/>
    </row>
    <row r="696" spans="1:5" x14ac:dyDescent="0.2">
      <c r="A696" s="41"/>
      <c r="B696" s="42">
        <v>2478</v>
      </c>
      <c r="C696" s="38" t="s">
        <v>152</v>
      </c>
      <c r="D696" s="39">
        <v>8342.7999999999993</v>
      </c>
      <c r="E696" s="40"/>
    </row>
    <row r="697" spans="1:5" x14ac:dyDescent="0.2">
      <c r="A697" s="41"/>
      <c r="B697" s="42">
        <v>2492</v>
      </c>
      <c r="C697" s="38" t="s">
        <v>168</v>
      </c>
      <c r="D697" s="39">
        <v>9980.7000000000007</v>
      </c>
      <c r="E697" s="40"/>
    </row>
    <row r="698" spans="1:5" x14ac:dyDescent="0.2">
      <c r="A698" s="41"/>
      <c r="B698" s="42">
        <v>2493</v>
      </c>
      <c r="C698" s="38" t="s">
        <v>169</v>
      </c>
      <c r="D698" s="39">
        <v>6650.3</v>
      </c>
      <c r="E698" s="40"/>
    </row>
    <row r="699" spans="1:5" x14ac:dyDescent="0.2">
      <c r="A699" s="41"/>
      <c r="B699" s="42">
        <v>2514</v>
      </c>
      <c r="C699" s="38" t="s">
        <v>751</v>
      </c>
      <c r="D699" s="39">
        <v>7882.2</v>
      </c>
      <c r="E699" s="40"/>
    </row>
    <row r="700" spans="1:5" x14ac:dyDescent="0.2">
      <c r="A700" s="41"/>
      <c r="B700" s="42">
        <v>2538</v>
      </c>
      <c r="C700" s="38" t="s">
        <v>759</v>
      </c>
      <c r="D700" s="39">
        <v>2219.99709946353</v>
      </c>
      <c r="E700" s="40"/>
    </row>
    <row r="701" spans="1:5" x14ac:dyDescent="0.2">
      <c r="A701" s="41"/>
      <c r="B701" s="42">
        <v>2552</v>
      </c>
      <c r="C701" s="38" t="s">
        <v>788</v>
      </c>
      <c r="D701" s="39">
        <v>9499</v>
      </c>
      <c r="E701" s="40"/>
    </row>
    <row r="702" spans="1:5" x14ac:dyDescent="0.2">
      <c r="A702" s="41"/>
      <c r="B702" s="42">
        <v>2553</v>
      </c>
      <c r="C702" s="38" t="s">
        <v>788</v>
      </c>
      <c r="D702" s="39">
        <v>9499</v>
      </c>
      <c r="E702" s="40"/>
    </row>
    <row r="703" spans="1:5" x14ac:dyDescent="0.2">
      <c r="A703" s="41"/>
      <c r="B703" s="42">
        <v>2554</v>
      </c>
      <c r="C703" s="38" t="s">
        <v>789</v>
      </c>
      <c r="D703" s="39">
        <v>8890</v>
      </c>
      <c r="E703" s="40"/>
    </row>
    <row r="704" spans="1:5" x14ac:dyDescent="0.2">
      <c r="A704" s="41"/>
      <c r="B704" s="42">
        <v>2555</v>
      </c>
      <c r="C704" s="38" t="s">
        <v>790</v>
      </c>
      <c r="D704" s="39">
        <v>8890</v>
      </c>
      <c r="E704" s="40"/>
    </row>
    <row r="705" spans="1:9" x14ac:dyDescent="0.2">
      <c r="A705" s="41"/>
      <c r="B705" s="42">
        <v>2556</v>
      </c>
      <c r="C705" s="38" t="s">
        <v>790</v>
      </c>
      <c r="D705" s="39">
        <v>8890</v>
      </c>
      <c r="E705" s="40"/>
    </row>
    <row r="706" spans="1:9" x14ac:dyDescent="0.2">
      <c r="A706" s="41"/>
      <c r="B706" s="42">
        <v>2557</v>
      </c>
      <c r="C706" s="38" t="s">
        <v>790</v>
      </c>
      <c r="D706" s="39">
        <v>8890</v>
      </c>
      <c r="E706" s="40"/>
    </row>
    <row r="707" spans="1:9" x14ac:dyDescent="0.2">
      <c r="A707" s="41"/>
      <c r="B707" s="42">
        <v>2558</v>
      </c>
      <c r="C707" s="38" t="s">
        <v>790</v>
      </c>
      <c r="D707" s="39">
        <v>8890</v>
      </c>
      <c r="E707" s="40"/>
    </row>
    <row r="708" spans="1:9" x14ac:dyDescent="0.2">
      <c r="A708" s="41"/>
      <c r="B708" s="42">
        <v>2559</v>
      </c>
      <c r="C708" s="38" t="s">
        <v>790</v>
      </c>
      <c r="D708" s="39">
        <v>8890</v>
      </c>
      <c r="E708" s="40"/>
    </row>
    <row r="709" spans="1:9" x14ac:dyDescent="0.2">
      <c r="A709" s="41"/>
      <c r="B709" s="42">
        <v>2560</v>
      </c>
      <c r="C709" s="38" t="s">
        <v>791</v>
      </c>
      <c r="D709" s="39">
        <v>4097.58</v>
      </c>
      <c r="E709" s="40"/>
    </row>
    <row r="710" spans="1:9" x14ac:dyDescent="0.2">
      <c r="A710" s="41"/>
      <c r="B710" s="42"/>
      <c r="C710" s="38"/>
      <c r="D710" s="39"/>
      <c r="E710" s="40"/>
    </row>
    <row r="711" spans="1:9" x14ac:dyDescent="0.2">
      <c r="A711" s="41"/>
      <c r="B711" s="42"/>
      <c r="C711" s="75" t="s">
        <v>760</v>
      </c>
      <c r="D711" s="61">
        <f>SUM(D9:D710)</f>
        <v>5743458.1611407306</v>
      </c>
      <c r="E711" s="40"/>
    </row>
    <row r="712" spans="1:9" x14ac:dyDescent="0.2">
      <c r="A712" s="41"/>
      <c r="B712" s="42"/>
      <c r="C712" s="38"/>
      <c r="E712" s="40"/>
    </row>
    <row r="713" spans="1:9" x14ac:dyDescent="0.2">
      <c r="A713" s="41"/>
      <c r="B713" s="42"/>
      <c r="C713" s="38"/>
      <c r="D713" s="76">
        <v>5673524.9500000002</v>
      </c>
      <c r="E713" s="40"/>
    </row>
    <row r="714" spans="1:9" ht="24" x14ac:dyDescent="0.2">
      <c r="A714" s="41"/>
      <c r="B714" s="55" t="s">
        <v>374</v>
      </c>
      <c r="C714" s="62" t="s">
        <v>376</v>
      </c>
      <c r="D714" s="77">
        <f>+D711-D713</f>
        <v>69933.211140730418</v>
      </c>
      <c r="E714" s="40"/>
    </row>
    <row r="715" spans="1:9" ht="15" x14ac:dyDescent="0.2">
      <c r="A715" s="43"/>
      <c r="B715" s="44"/>
      <c r="C715" s="45"/>
      <c r="D715" s="46"/>
      <c r="E715" s="47"/>
    </row>
    <row r="716" spans="1:9" x14ac:dyDescent="0.2">
      <c r="A716" s="48"/>
      <c r="B716" s="49"/>
      <c r="C716" s="94"/>
      <c r="D716" s="95"/>
      <c r="E716" s="95"/>
    </row>
    <row r="717" spans="1:9" x14ac:dyDescent="0.2">
      <c r="A717" s="50"/>
      <c r="B717" s="50"/>
      <c r="C717" s="50"/>
      <c r="E717" s="51"/>
      <c r="F717" s="51"/>
      <c r="G717" s="50"/>
      <c r="H717" s="50"/>
      <c r="I717" s="50"/>
    </row>
  </sheetData>
  <mergeCells count="6">
    <mergeCell ref="C716:E716"/>
    <mergeCell ref="B1:E1"/>
    <mergeCell ref="B2:E2"/>
    <mergeCell ref="B3:E3"/>
    <mergeCell ref="C4:D4"/>
    <mergeCell ref="A7:B7"/>
  </mergeCells>
  <pageMargins left="0.7" right="0.7" top="0.75" bottom="0.75" header="0.3" footer="0.3"/>
  <pageSetup scale="6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08"/>
  <sheetViews>
    <sheetView zoomScale="85" zoomScaleNormal="85" workbookViewId="0"/>
  </sheetViews>
  <sheetFormatPr baseColWidth="10" defaultColWidth="11.42578125" defaultRowHeight="11.25" x14ac:dyDescent="0.2"/>
  <cols>
    <col min="1" max="1" width="10.7109375" style="118" bestFit="1" customWidth="1"/>
    <col min="2" max="2" width="4.140625" style="118" bestFit="1" customWidth="1"/>
    <col min="3" max="3" width="60.28515625" style="139" customWidth="1"/>
    <col min="4" max="4" width="11.7109375" style="118" customWidth="1"/>
    <col min="5" max="5" width="17.28515625" style="118" bestFit="1" customWidth="1"/>
    <col min="6" max="6" width="18.42578125" style="118" bestFit="1" customWidth="1"/>
    <col min="7" max="7" width="33.42578125" style="139" customWidth="1"/>
    <col min="8" max="8" width="38.5703125" style="139" customWidth="1"/>
    <col min="9" max="9" width="9.85546875" style="118" customWidth="1"/>
    <col min="10" max="10" width="9.85546875" style="140" customWidth="1"/>
    <col min="11" max="11" width="10.5703125" style="118" bestFit="1" customWidth="1"/>
    <col min="12" max="16384" width="11.42578125" style="119"/>
  </cols>
  <sheetData>
    <row r="1" spans="1:12" x14ac:dyDescent="0.2">
      <c r="A1" s="116"/>
      <c r="B1" s="116"/>
      <c r="C1" s="74"/>
      <c r="D1" s="74"/>
      <c r="E1" s="74"/>
      <c r="F1" s="74"/>
      <c r="G1" s="117"/>
      <c r="H1" s="74"/>
      <c r="I1" s="117"/>
      <c r="J1" s="74"/>
    </row>
    <row r="2" spans="1:12" ht="12.75" x14ac:dyDescent="0.2">
      <c r="A2" s="120" t="s">
        <v>85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</row>
    <row r="3" spans="1:12" ht="12.75" x14ac:dyDescent="0.2">
      <c r="A3" s="120" t="s">
        <v>399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</row>
    <row r="4" spans="1:12" ht="12.75" x14ac:dyDescent="0.2">
      <c r="A4" s="120" t="s">
        <v>400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</row>
    <row r="5" spans="1:12" ht="12.75" x14ac:dyDescent="0.2">
      <c r="A5" s="120" t="s">
        <v>401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</row>
    <row r="7" spans="1:12" s="123" customFormat="1" ht="12" x14ac:dyDescent="0.25">
      <c r="A7" s="121" t="s">
        <v>792</v>
      </c>
      <c r="B7" s="121" t="s">
        <v>793</v>
      </c>
      <c r="C7" s="121" t="s">
        <v>402</v>
      </c>
      <c r="D7" s="121" t="s">
        <v>403</v>
      </c>
      <c r="E7" s="121" t="s">
        <v>404</v>
      </c>
      <c r="F7" s="121" t="s">
        <v>405</v>
      </c>
      <c r="G7" s="121" t="s">
        <v>406</v>
      </c>
      <c r="H7" s="121" t="s">
        <v>794</v>
      </c>
      <c r="I7" s="121" t="s">
        <v>407</v>
      </c>
      <c r="J7" s="122" t="s">
        <v>408</v>
      </c>
      <c r="K7" s="121" t="s">
        <v>795</v>
      </c>
    </row>
    <row r="8" spans="1:12" s="128" customFormat="1" ht="12" x14ac:dyDescent="0.25">
      <c r="A8" s="124">
        <v>36417</v>
      </c>
      <c r="B8" s="125">
        <v>1</v>
      </c>
      <c r="C8" s="125" t="s">
        <v>257</v>
      </c>
      <c r="D8" s="125" t="s">
        <v>413</v>
      </c>
      <c r="E8" s="125"/>
      <c r="F8" s="125"/>
      <c r="G8" s="125" t="s">
        <v>417</v>
      </c>
      <c r="H8" s="125" t="s">
        <v>796</v>
      </c>
      <c r="I8" s="125">
        <v>614</v>
      </c>
      <c r="J8" s="126">
        <v>74</v>
      </c>
      <c r="K8" s="127">
        <v>27</v>
      </c>
    </row>
    <row r="9" spans="1:12" s="128" customFormat="1" ht="12" x14ac:dyDescent="0.25">
      <c r="A9" s="124">
        <v>36417</v>
      </c>
      <c r="B9" s="125">
        <v>1</v>
      </c>
      <c r="C9" s="125" t="s">
        <v>261</v>
      </c>
      <c r="D9" s="125"/>
      <c r="E9" s="125"/>
      <c r="F9" s="125"/>
      <c r="G9" s="125" t="s">
        <v>417</v>
      </c>
      <c r="H9" s="125" t="s">
        <v>796</v>
      </c>
      <c r="I9" s="125">
        <v>614</v>
      </c>
      <c r="J9" s="126">
        <v>2</v>
      </c>
      <c r="K9" s="127">
        <v>31</v>
      </c>
      <c r="L9" s="128" t="s">
        <v>797</v>
      </c>
    </row>
    <row r="10" spans="1:12" s="128" customFormat="1" ht="12" x14ac:dyDescent="0.25">
      <c r="A10" s="124">
        <v>36417</v>
      </c>
      <c r="B10" s="125">
        <v>1</v>
      </c>
      <c r="C10" s="125" t="s">
        <v>283</v>
      </c>
      <c r="D10" s="125"/>
      <c r="E10" s="125"/>
      <c r="F10" s="125"/>
      <c r="G10" s="125" t="s">
        <v>417</v>
      </c>
      <c r="H10" s="125" t="s">
        <v>798</v>
      </c>
      <c r="I10" s="125">
        <v>583</v>
      </c>
      <c r="J10" s="126">
        <v>237.11</v>
      </c>
      <c r="K10" s="127">
        <v>218</v>
      </c>
    </row>
    <row r="11" spans="1:12" s="128" customFormat="1" ht="12" x14ac:dyDescent="0.25">
      <c r="A11" s="124">
        <v>36417</v>
      </c>
      <c r="B11" s="125">
        <v>1</v>
      </c>
      <c r="C11" s="125" t="s">
        <v>284</v>
      </c>
      <c r="D11" s="125"/>
      <c r="E11" s="125"/>
      <c r="F11" s="125"/>
      <c r="G11" s="125" t="s">
        <v>417</v>
      </c>
      <c r="H11" s="125" t="s">
        <v>799</v>
      </c>
      <c r="I11" s="125">
        <v>581</v>
      </c>
      <c r="J11" s="126">
        <v>4.5999999999999996</v>
      </c>
      <c r="K11" s="127">
        <v>171</v>
      </c>
    </row>
    <row r="12" spans="1:12" s="128" customFormat="1" ht="12" x14ac:dyDescent="0.25">
      <c r="A12" s="124">
        <v>36417</v>
      </c>
      <c r="B12" s="125">
        <v>1</v>
      </c>
      <c r="C12" s="125" t="s">
        <v>286</v>
      </c>
      <c r="D12" s="125"/>
      <c r="E12" s="125" t="s">
        <v>420</v>
      </c>
      <c r="F12" s="125"/>
      <c r="G12" s="125" t="s">
        <v>417</v>
      </c>
      <c r="H12" s="125" t="s">
        <v>798</v>
      </c>
      <c r="I12" s="125">
        <v>635</v>
      </c>
      <c r="J12" s="126">
        <v>1614.61</v>
      </c>
      <c r="K12" s="127">
        <v>197</v>
      </c>
    </row>
    <row r="13" spans="1:12" s="128" customFormat="1" ht="12" x14ac:dyDescent="0.25">
      <c r="A13" s="124">
        <v>36417</v>
      </c>
      <c r="B13" s="125">
        <v>1</v>
      </c>
      <c r="C13" s="125" t="s">
        <v>277</v>
      </c>
      <c r="D13" s="125" t="s">
        <v>426</v>
      </c>
      <c r="E13" s="125"/>
      <c r="F13" s="125"/>
      <c r="G13" s="125" t="s">
        <v>417</v>
      </c>
      <c r="H13" s="125" t="s">
        <v>796</v>
      </c>
      <c r="I13" s="125">
        <v>614</v>
      </c>
      <c r="J13" s="126">
        <v>380</v>
      </c>
      <c r="K13" s="127">
        <v>203</v>
      </c>
    </row>
    <row r="14" spans="1:12" s="128" customFormat="1" ht="12" x14ac:dyDescent="0.25">
      <c r="A14" s="124">
        <v>36417</v>
      </c>
      <c r="B14" s="125">
        <v>1</v>
      </c>
      <c r="C14" s="125" t="s">
        <v>289</v>
      </c>
      <c r="D14" s="125"/>
      <c r="E14" s="125"/>
      <c r="F14" s="125"/>
      <c r="G14" s="125" t="s">
        <v>417</v>
      </c>
      <c r="H14" s="125" t="s">
        <v>798</v>
      </c>
      <c r="I14" s="125">
        <v>448</v>
      </c>
      <c r="J14" s="126">
        <v>1</v>
      </c>
      <c r="K14" s="127">
        <v>206</v>
      </c>
    </row>
    <row r="15" spans="1:12" s="128" customFormat="1" ht="12" x14ac:dyDescent="0.25">
      <c r="A15" s="124">
        <v>36417</v>
      </c>
      <c r="B15" s="125">
        <v>1</v>
      </c>
      <c r="C15" s="125" t="s">
        <v>290</v>
      </c>
      <c r="D15" s="125"/>
      <c r="E15" s="125"/>
      <c r="F15" s="125"/>
      <c r="G15" s="125" t="s">
        <v>417</v>
      </c>
      <c r="H15" s="125" t="s">
        <v>800</v>
      </c>
      <c r="I15" s="125">
        <v>420</v>
      </c>
      <c r="J15" s="126">
        <v>237.11</v>
      </c>
      <c r="K15" s="127">
        <v>216</v>
      </c>
    </row>
    <row r="16" spans="1:12" s="128" customFormat="1" ht="12" x14ac:dyDescent="0.25">
      <c r="A16" s="124">
        <v>36417</v>
      </c>
      <c r="B16" s="125">
        <v>1</v>
      </c>
      <c r="C16" s="125" t="s">
        <v>283</v>
      </c>
      <c r="D16" s="125"/>
      <c r="E16" s="125"/>
      <c r="F16" s="125"/>
      <c r="G16" s="125" t="s">
        <v>417</v>
      </c>
      <c r="H16" s="125" t="s">
        <v>799</v>
      </c>
      <c r="I16" s="125">
        <v>581</v>
      </c>
      <c r="J16" s="126">
        <v>237.11</v>
      </c>
      <c r="K16" s="127">
        <v>158</v>
      </c>
    </row>
    <row r="17" spans="1:11" s="128" customFormat="1" ht="12" x14ac:dyDescent="0.25">
      <c r="A17" s="124">
        <v>36417</v>
      </c>
      <c r="B17" s="125">
        <v>1</v>
      </c>
      <c r="C17" s="125" t="s">
        <v>292</v>
      </c>
      <c r="D17" s="125"/>
      <c r="E17" s="125"/>
      <c r="F17" s="125"/>
      <c r="G17" s="125" t="s">
        <v>417</v>
      </c>
      <c r="H17" s="125" t="s">
        <v>800</v>
      </c>
      <c r="I17" s="125">
        <v>420</v>
      </c>
      <c r="J17" s="126">
        <v>195</v>
      </c>
      <c r="K17" s="127">
        <v>259</v>
      </c>
    </row>
    <row r="18" spans="1:11" s="128" customFormat="1" ht="12" x14ac:dyDescent="0.25">
      <c r="A18" s="124">
        <v>36417</v>
      </c>
      <c r="B18" s="125">
        <v>1</v>
      </c>
      <c r="C18" s="125" t="s">
        <v>291</v>
      </c>
      <c r="D18" s="125"/>
      <c r="E18" s="125"/>
      <c r="F18" s="125"/>
      <c r="G18" s="125" t="s">
        <v>417</v>
      </c>
      <c r="H18" s="125" t="s">
        <v>796</v>
      </c>
      <c r="I18" s="125">
        <v>614</v>
      </c>
      <c r="J18" s="126">
        <v>1</v>
      </c>
      <c r="K18" s="127">
        <v>266</v>
      </c>
    </row>
    <row r="19" spans="1:11" s="128" customFormat="1" ht="12" x14ac:dyDescent="0.25">
      <c r="A19" s="124">
        <v>36417</v>
      </c>
      <c r="B19" s="125">
        <v>1</v>
      </c>
      <c r="C19" s="125" t="s">
        <v>315</v>
      </c>
      <c r="D19" s="125"/>
      <c r="E19" s="125"/>
      <c r="F19" s="125"/>
      <c r="G19" s="125" t="s">
        <v>417</v>
      </c>
      <c r="H19" s="125" t="s">
        <v>799</v>
      </c>
      <c r="I19" s="125">
        <v>581</v>
      </c>
      <c r="J19" s="126">
        <v>237.11</v>
      </c>
      <c r="K19" s="127">
        <v>776</v>
      </c>
    </row>
    <row r="20" spans="1:11" s="128" customFormat="1" ht="12" x14ac:dyDescent="0.25">
      <c r="A20" s="124">
        <v>36417</v>
      </c>
      <c r="B20" s="125">
        <v>1</v>
      </c>
      <c r="C20" s="125" t="s">
        <v>239</v>
      </c>
      <c r="D20" s="125"/>
      <c r="E20" s="125"/>
      <c r="F20" s="125"/>
      <c r="G20" s="125" t="s">
        <v>417</v>
      </c>
      <c r="H20" s="125" t="s">
        <v>799</v>
      </c>
      <c r="I20" s="125">
        <v>581</v>
      </c>
      <c r="J20" s="126">
        <v>4.5999999999999996</v>
      </c>
      <c r="K20" s="127">
        <v>784</v>
      </c>
    </row>
    <row r="21" spans="1:11" s="128" customFormat="1" ht="12" x14ac:dyDescent="0.25">
      <c r="A21" s="124">
        <v>36417</v>
      </c>
      <c r="B21" s="125">
        <v>1</v>
      </c>
      <c r="C21" s="125" t="s">
        <v>283</v>
      </c>
      <c r="D21" s="125"/>
      <c r="E21" s="125"/>
      <c r="F21" s="125"/>
      <c r="G21" s="125" t="s">
        <v>417</v>
      </c>
      <c r="H21" s="125" t="s">
        <v>800</v>
      </c>
      <c r="I21" s="125">
        <v>420</v>
      </c>
      <c r="J21" s="126">
        <v>237.11</v>
      </c>
      <c r="K21" s="127">
        <v>801</v>
      </c>
    </row>
    <row r="22" spans="1:11" s="128" customFormat="1" ht="12" x14ac:dyDescent="0.25">
      <c r="A22" s="124">
        <v>36417</v>
      </c>
      <c r="B22" s="125">
        <v>1</v>
      </c>
      <c r="C22" s="125" t="s">
        <v>317</v>
      </c>
      <c r="D22" s="125"/>
      <c r="E22" s="125"/>
      <c r="F22" s="125"/>
      <c r="G22" s="125" t="s">
        <v>417</v>
      </c>
      <c r="H22" s="125" t="s">
        <v>799</v>
      </c>
      <c r="I22" s="125">
        <v>581</v>
      </c>
      <c r="J22" s="126">
        <v>455</v>
      </c>
      <c r="K22" s="127">
        <v>808</v>
      </c>
    </row>
    <row r="23" spans="1:11" s="128" customFormat="1" ht="12" x14ac:dyDescent="0.25">
      <c r="A23" s="124">
        <v>36417</v>
      </c>
      <c r="B23" s="125">
        <v>1</v>
      </c>
      <c r="C23" s="125" t="s">
        <v>317</v>
      </c>
      <c r="D23" s="125"/>
      <c r="E23" s="125"/>
      <c r="F23" s="125"/>
      <c r="G23" s="125" t="s">
        <v>417</v>
      </c>
      <c r="H23" s="125" t="s">
        <v>800</v>
      </c>
      <c r="I23" s="125">
        <v>643</v>
      </c>
      <c r="J23" s="126">
        <v>455</v>
      </c>
      <c r="K23" s="127">
        <v>818</v>
      </c>
    </row>
    <row r="24" spans="1:11" s="128" customFormat="1" ht="12" x14ac:dyDescent="0.25">
      <c r="A24" s="124">
        <v>36572</v>
      </c>
      <c r="B24" s="125">
        <v>1</v>
      </c>
      <c r="C24" s="129" t="s">
        <v>300</v>
      </c>
      <c r="D24" s="125" t="s">
        <v>435</v>
      </c>
      <c r="E24" s="125" t="s">
        <v>436</v>
      </c>
      <c r="F24" s="125">
        <v>140311511</v>
      </c>
      <c r="G24" s="125" t="s">
        <v>417</v>
      </c>
      <c r="H24" s="125" t="s">
        <v>798</v>
      </c>
      <c r="I24" s="125">
        <v>448</v>
      </c>
      <c r="J24" s="126">
        <v>4800</v>
      </c>
      <c r="K24" s="127">
        <v>392</v>
      </c>
    </row>
    <row r="25" spans="1:11" s="128" customFormat="1" ht="12" x14ac:dyDescent="0.25">
      <c r="A25" s="124">
        <v>36770</v>
      </c>
      <c r="B25" s="125">
        <v>1</v>
      </c>
      <c r="C25" s="125" t="s">
        <v>149</v>
      </c>
      <c r="D25" s="125"/>
      <c r="E25" s="125"/>
      <c r="F25" s="125"/>
      <c r="G25" s="125" t="s">
        <v>417</v>
      </c>
      <c r="H25" s="125" t="s">
        <v>800</v>
      </c>
      <c r="I25" s="125">
        <v>475</v>
      </c>
      <c r="J25" s="126">
        <v>3427</v>
      </c>
      <c r="K25" s="127">
        <v>581</v>
      </c>
    </row>
    <row r="26" spans="1:11" s="128" customFormat="1" ht="12" x14ac:dyDescent="0.25">
      <c r="A26" s="130">
        <v>36801</v>
      </c>
      <c r="B26" s="131">
        <v>1</v>
      </c>
      <c r="C26" s="131" t="s">
        <v>209</v>
      </c>
      <c r="D26" s="131"/>
      <c r="E26" s="131"/>
      <c r="F26" s="131"/>
      <c r="G26" s="131" t="s">
        <v>417</v>
      </c>
      <c r="H26" s="131" t="s">
        <v>798</v>
      </c>
      <c r="I26" s="131">
        <v>35</v>
      </c>
      <c r="J26" s="132">
        <v>9200</v>
      </c>
      <c r="K26" s="127">
        <v>1689</v>
      </c>
    </row>
    <row r="27" spans="1:11" s="128" customFormat="1" ht="12" x14ac:dyDescent="0.25">
      <c r="A27" s="130">
        <v>36964</v>
      </c>
      <c r="B27" s="131">
        <v>1</v>
      </c>
      <c r="C27" s="131" t="s">
        <v>208</v>
      </c>
      <c r="D27" s="131" t="s">
        <v>442</v>
      </c>
      <c r="E27" s="131"/>
      <c r="F27" s="131"/>
      <c r="G27" s="131" t="s">
        <v>417</v>
      </c>
      <c r="H27" s="131" t="s">
        <v>798</v>
      </c>
      <c r="I27" s="131">
        <v>35</v>
      </c>
      <c r="J27" s="132">
        <v>3335</v>
      </c>
      <c r="K27" s="127">
        <v>743</v>
      </c>
    </row>
    <row r="28" spans="1:11" s="128" customFormat="1" ht="12" x14ac:dyDescent="0.25">
      <c r="A28" s="130">
        <v>36964</v>
      </c>
      <c r="B28" s="131">
        <v>1</v>
      </c>
      <c r="C28" s="131" t="s">
        <v>207</v>
      </c>
      <c r="D28" s="131"/>
      <c r="E28" s="131"/>
      <c r="F28" s="131" t="s">
        <v>443</v>
      </c>
      <c r="G28" s="131" t="s">
        <v>417</v>
      </c>
      <c r="H28" s="131" t="s">
        <v>798</v>
      </c>
      <c r="I28" s="131">
        <v>35</v>
      </c>
      <c r="J28" s="132">
        <v>28364.720000000001</v>
      </c>
      <c r="K28" s="127">
        <v>744</v>
      </c>
    </row>
    <row r="29" spans="1:11" s="128" customFormat="1" ht="12" x14ac:dyDescent="0.25">
      <c r="A29" s="124">
        <v>37011</v>
      </c>
      <c r="B29" s="125">
        <v>1</v>
      </c>
      <c r="C29" s="125" t="s">
        <v>326</v>
      </c>
      <c r="D29" s="125"/>
      <c r="E29" s="125"/>
      <c r="F29" s="125"/>
      <c r="G29" s="125" t="s">
        <v>417</v>
      </c>
      <c r="H29" s="125" t="s">
        <v>796</v>
      </c>
      <c r="I29" s="125">
        <v>614</v>
      </c>
      <c r="J29" s="126">
        <v>637</v>
      </c>
      <c r="K29" s="127">
        <v>1116</v>
      </c>
    </row>
    <row r="30" spans="1:11" s="128" customFormat="1" ht="12" x14ac:dyDescent="0.25">
      <c r="A30" s="124">
        <v>37011</v>
      </c>
      <c r="B30" s="125">
        <v>1</v>
      </c>
      <c r="C30" s="125" t="s">
        <v>328</v>
      </c>
      <c r="D30" s="125"/>
      <c r="E30" s="125"/>
      <c r="F30" s="125"/>
      <c r="G30" s="125" t="s">
        <v>417</v>
      </c>
      <c r="H30" s="125" t="s">
        <v>798</v>
      </c>
      <c r="I30" s="125">
        <v>493</v>
      </c>
      <c r="J30" s="126">
        <v>1100</v>
      </c>
      <c r="K30" s="127">
        <v>1150</v>
      </c>
    </row>
    <row r="31" spans="1:11" s="128" customFormat="1" ht="12" x14ac:dyDescent="0.25">
      <c r="A31" s="124">
        <v>37011</v>
      </c>
      <c r="B31" s="125">
        <v>1</v>
      </c>
      <c r="C31" s="125" t="s">
        <v>328</v>
      </c>
      <c r="D31" s="125"/>
      <c r="E31" s="125"/>
      <c r="F31" s="125"/>
      <c r="G31" s="125" t="s">
        <v>417</v>
      </c>
      <c r="H31" s="125" t="s">
        <v>798</v>
      </c>
      <c r="I31" s="125">
        <v>493</v>
      </c>
      <c r="J31" s="126">
        <v>1100</v>
      </c>
      <c r="K31" s="127">
        <v>1151</v>
      </c>
    </row>
    <row r="32" spans="1:11" s="128" customFormat="1" ht="12" x14ac:dyDescent="0.25">
      <c r="A32" s="130">
        <v>37016</v>
      </c>
      <c r="B32" s="131">
        <v>1</v>
      </c>
      <c r="C32" s="131" t="s">
        <v>245</v>
      </c>
      <c r="D32" s="131"/>
      <c r="E32" s="131"/>
      <c r="F32" s="131"/>
      <c r="G32" s="131" t="s">
        <v>417</v>
      </c>
      <c r="H32" s="131" t="s">
        <v>800</v>
      </c>
      <c r="I32" s="131">
        <v>420</v>
      </c>
      <c r="J32" s="132">
        <v>1780</v>
      </c>
      <c r="K32" s="127">
        <v>868</v>
      </c>
    </row>
    <row r="33" spans="1:11" s="128" customFormat="1" ht="12" x14ac:dyDescent="0.25">
      <c r="A33" s="124">
        <v>37060</v>
      </c>
      <c r="B33" s="125">
        <v>1</v>
      </c>
      <c r="C33" s="125" t="s">
        <v>309</v>
      </c>
      <c r="D33" s="125"/>
      <c r="E33" s="125"/>
      <c r="F33" s="125"/>
      <c r="G33" s="125" t="s">
        <v>417</v>
      </c>
      <c r="H33" s="125" t="s">
        <v>800</v>
      </c>
      <c r="I33" s="125">
        <v>420</v>
      </c>
      <c r="J33" s="126">
        <v>237.11</v>
      </c>
      <c r="K33" s="127">
        <v>768</v>
      </c>
    </row>
    <row r="34" spans="1:11" s="128" customFormat="1" ht="12" x14ac:dyDescent="0.25">
      <c r="A34" s="130">
        <v>37074</v>
      </c>
      <c r="B34" s="131">
        <v>1</v>
      </c>
      <c r="C34" s="131" t="s">
        <v>244</v>
      </c>
      <c r="D34" s="131"/>
      <c r="E34" s="131" t="s">
        <v>444</v>
      </c>
      <c r="F34" s="131"/>
      <c r="G34" s="131" t="s">
        <v>417</v>
      </c>
      <c r="H34" s="131" t="s">
        <v>800</v>
      </c>
      <c r="I34" s="131">
        <v>420</v>
      </c>
      <c r="J34" s="132">
        <v>1400.7</v>
      </c>
      <c r="K34" s="127">
        <v>848</v>
      </c>
    </row>
    <row r="35" spans="1:11" s="128" customFormat="1" ht="12" x14ac:dyDescent="0.25">
      <c r="A35" s="130">
        <v>37316</v>
      </c>
      <c r="B35" s="131">
        <v>1</v>
      </c>
      <c r="C35" s="131" t="s">
        <v>775</v>
      </c>
      <c r="D35" s="131"/>
      <c r="E35" s="131"/>
      <c r="F35" s="131"/>
      <c r="G35" s="131" t="s">
        <v>417</v>
      </c>
      <c r="H35" s="131" t="s">
        <v>799</v>
      </c>
      <c r="I35" s="131">
        <v>581</v>
      </c>
      <c r="J35" s="132">
        <v>623.99</v>
      </c>
      <c r="K35" s="127">
        <v>919</v>
      </c>
    </row>
    <row r="36" spans="1:11" s="128" customFormat="1" ht="12" x14ac:dyDescent="0.25">
      <c r="A36" s="130">
        <v>37316</v>
      </c>
      <c r="B36" s="131">
        <v>1</v>
      </c>
      <c r="C36" s="131" t="s">
        <v>775</v>
      </c>
      <c r="D36" s="131"/>
      <c r="E36" s="131"/>
      <c r="F36" s="131"/>
      <c r="G36" s="131" t="s">
        <v>417</v>
      </c>
      <c r="H36" s="131" t="s">
        <v>799</v>
      </c>
      <c r="I36" s="131">
        <v>581</v>
      </c>
      <c r="J36" s="132">
        <v>623.99</v>
      </c>
      <c r="K36" s="127">
        <v>920</v>
      </c>
    </row>
    <row r="37" spans="1:11" s="128" customFormat="1" ht="12" x14ac:dyDescent="0.25">
      <c r="A37" s="130">
        <v>37316</v>
      </c>
      <c r="B37" s="131">
        <v>1</v>
      </c>
      <c r="C37" s="131" t="s">
        <v>775</v>
      </c>
      <c r="D37" s="131"/>
      <c r="E37" s="131"/>
      <c r="F37" s="131"/>
      <c r="G37" s="131" t="s">
        <v>417</v>
      </c>
      <c r="H37" s="131" t="s">
        <v>799</v>
      </c>
      <c r="I37" s="131">
        <v>581</v>
      </c>
      <c r="J37" s="132">
        <v>623.99</v>
      </c>
      <c r="K37" s="127">
        <v>921</v>
      </c>
    </row>
    <row r="38" spans="1:11" s="128" customFormat="1" ht="12" x14ac:dyDescent="0.25">
      <c r="A38" s="130">
        <v>37316</v>
      </c>
      <c r="B38" s="131">
        <v>1</v>
      </c>
      <c r="C38" s="131" t="s">
        <v>776</v>
      </c>
      <c r="D38" s="131"/>
      <c r="E38" s="131"/>
      <c r="F38" s="131"/>
      <c r="G38" s="131" t="s">
        <v>417</v>
      </c>
      <c r="H38" s="131" t="s">
        <v>799</v>
      </c>
      <c r="I38" s="131">
        <v>581</v>
      </c>
      <c r="J38" s="132">
        <v>623.99</v>
      </c>
      <c r="K38" s="127">
        <v>922</v>
      </c>
    </row>
    <row r="39" spans="1:11" s="128" customFormat="1" ht="12" x14ac:dyDescent="0.25">
      <c r="A39" s="130">
        <v>37316</v>
      </c>
      <c r="B39" s="131">
        <v>1</v>
      </c>
      <c r="C39" s="131" t="s">
        <v>777</v>
      </c>
      <c r="D39" s="131"/>
      <c r="E39" s="131"/>
      <c r="F39" s="131"/>
      <c r="G39" s="131" t="s">
        <v>417</v>
      </c>
      <c r="H39" s="131" t="s">
        <v>799</v>
      </c>
      <c r="I39" s="131">
        <v>581</v>
      </c>
      <c r="J39" s="132">
        <v>623.99</v>
      </c>
      <c r="K39" s="127">
        <v>923</v>
      </c>
    </row>
    <row r="40" spans="1:11" s="128" customFormat="1" ht="12" x14ac:dyDescent="0.25">
      <c r="A40" s="130">
        <v>37316</v>
      </c>
      <c r="B40" s="131">
        <v>1</v>
      </c>
      <c r="C40" s="131" t="s">
        <v>778</v>
      </c>
      <c r="D40" s="131"/>
      <c r="E40" s="131"/>
      <c r="F40" s="131"/>
      <c r="G40" s="131" t="s">
        <v>417</v>
      </c>
      <c r="H40" s="131" t="s">
        <v>799</v>
      </c>
      <c r="I40" s="131">
        <v>581</v>
      </c>
      <c r="J40" s="132">
        <v>623.99</v>
      </c>
      <c r="K40" s="127">
        <v>924</v>
      </c>
    </row>
    <row r="41" spans="1:11" s="128" customFormat="1" ht="12" x14ac:dyDescent="0.25">
      <c r="A41" s="130">
        <v>37316</v>
      </c>
      <c r="B41" s="131">
        <v>1</v>
      </c>
      <c r="C41" s="131" t="s">
        <v>779</v>
      </c>
      <c r="D41" s="131"/>
      <c r="E41" s="131"/>
      <c r="F41" s="131"/>
      <c r="G41" s="131" t="s">
        <v>417</v>
      </c>
      <c r="H41" s="131" t="s">
        <v>799</v>
      </c>
      <c r="I41" s="131">
        <v>581</v>
      </c>
      <c r="J41" s="132">
        <v>623.99</v>
      </c>
      <c r="K41" s="127">
        <v>925</v>
      </c>
    </row>
    <row r="42" spans="1:11" s="128" customFormat="1" ht="12" x14ac:dyDescent="0.25">
      <c r="A42" s="130">
        <v>37316</v>
      </c>
      <c r="B42" s="131">
        <v>1</v>
      </c>
      <c r="C42" s="131" t="s">
        <v>780</v>
      </c>
      <c r="D42" s="131"/>
      <c r="E42" s="131"/>
      <c r="F42" s="131"/>
      <c r="G42" s="131" t="s">
        <v>417</v>
      </c>
      <c r="H42" s="131" t="s">
        <v>799</v>
      </c>
      <c r="I42" s="131">
        <v>581</v>
      </c>
      <c r="J42" s="132">
        <v>623.99</v>
      </c>
      <c r="K42" s="127">
        <v>926</v>
      </c>
    </row>
    <row r="43" spans="1:11" s="128" customFormat="1" ht="12" x14ac:dyDescent="0.25">
      <c r="A43" s="124">
        <v>37575</v>
      </c>
      <c r="B43" s="125">
        <v>1</v>
      </c>
      <c r="C43" s="125" t="s">
        <v>318</v>
      </c>
      <c r="D43" s="125"/>
      <c r="E43" s="125"/>
      <c r="F43" s="125"/>
      <c r="G43" s="125" t="s">
        <v>417</v>
      </c>
      <c r="H43" s="125" t="s">
        <v>800</v>
      </c>
      <c r="I43" s="125">
        <v>420</v>
      </c>
      <c r="J43" s="126">
        <v>517.5</v>
      </c>
      <c r="K43" s="127">
        <v>1666</v>
      </c>
    </row>
    <row r="44" spans="1:11" s="128" customFormat="1" ht="12" x14ac:dyDescent="0.25">
      <c r="A44" s="124">
        <v>37575</v>
      </c>
      <c r="B44" s="125">
        <v>1</v>
      </c>
      <c r="C44" s="125" t="s">
        <v>318</v>
      </c>
      <c r="D44" s="125"/>
      <c r="E44" s="125"/>
      <c r="F44" s="125"/>
      <c r="G44" s="125" t="s">
        <v>417</v>
      </c>
      <c r="H44" s="125" t="s">
        <v>800</v>
      </c>
      <c r="I44" s="125">
        <v>420</v>
      </c>
      <c r="J44" s="126">
        <v>517.5</v>
      </c>
      <c r="K44" s="127">
        <v>1667</v>
      </c>
    </row>
    <row r="45" spans="1:11" s="128" customFormat="1" ht="12" x14ac:dyDescent="0.25">
      <c r="A45" s="124">
        <v>37575</v>
      </c>
      <c r="B45" s="125">
        <v>1</v>
      </c>
      <c r="C45" s="125" t="s">
        <v>318</v>
      </c>
      <c r="D45" s="125"/>
      <c r="E45" s="125"/>
      <c r="F45" s="125"/>
      <c r="G45" s="125" t="s">
        <v>417</v>
      </c>
      <c r="H45" s="125" t="s">
        <v>800</v>
      </c>
      <c r="I45" s="125">
        <v>420</v>
      </c>
      <c r="J45" s="126">
        <v>517.5</v>
      </c>
      <c r="K45" s="127">
        <v>1668</v>
      </c>
    </row>
    <row r="46" spans="1:11" s="128" customFormat="1" ht="12" x14ac:dyDescent="0.25">
      <c r="A46" s="124">
        <v>37575</v>
      </c>
      <c r="B46" s="125">
        <v>1</v>
      </c>
      <c r="C46" s="125" t="s">
        <v>318</v>
      </c>
      <c r="D46" s="125"/>
      <c r="E46" s="125"/>
      <c r="F46" s="125"/>
      <c r="G46" s="125" t="s">
        <v>417</v>
      </c>
      <c r="H46" s="125" t="s">
        <v>800</v>
      </c>
      <c r="I46" s="125">
        <v>420</v>
      </c>
      <c r="J46" s="126">
        <v>517.5</v>
      </c>
      <c r="K46" s="127">
        <v>1669</v>
      </c>
    </row>
    <row r="47" spans="1:11" s="128" customFormat="1" ht="12" x14ac:dyDescent="0.25">
      <c r="A47" s="124">
        <v>37575</v>
      </c>
      <c r="B47" s="125">
        <v>1</v>
      </c>
      <c r="C47" s="125" t="s">
        <v>318</v>
      </c>
      <c r="D47" s="125"/>
      <c r="E47" s="125"/>
      <c r="F47" s="125"/>
      <c r="G47" s="125" t="s">
        <v>417</v>
      </c>
      <c r="H47" s="125" t="s">
        <v>800</v>
      </c>
      <c r="I47" s="125">
        <v>420</v>
      </c>
      <c r="J47" s="126">
        <v>517.5</v>
      </c>
      <c r="K47" s="127">
        <v>1670</v>
      </c>
    </row>
    <row r="48" spans="1:11" s="128" customFormat="1" ht="12" x14ac:dyDescent="0.25">
      <c r="A48" s="124">
        <v>37575</v>
      </c>
      <c r="B48" s="125">
        <v>1</v>
      </c>
      <c r="C48" s="125" t="s">
        <v>318</v>
      </c>
      <c r="D48" s="125"/>
      <c r="E48" s="125"/>
      <c r="F48" s="125"/>
      <c r="G48" s="125" t="s">
        <v>417</v>
      </c>
      <c r="H48" s="125" t="s">
        <v>800</v>
      </c>
      <c r="I48" s="125">
        <v>420</v>
      </c>
      <c r="J48" s="126">
        <v>517.5</v>
      </c>
      <c r="K48" s="127">
        <v>1671</v>
      </c>
    </row>
    <row r="49" spans="1:24" s="128" customFormat="1" ht="12" x14ac:dyDescent="0.25">
      <c r="A49" s="124">
        <v>37575</v>
      </c>
      <c r="B49" s="125">
        <v>1</v>
      </c>
      <c r="C49" s="125" t="s">
        <v>318</v>
      </c>
      <c r="D49" s="125"/>
      <c r="E49" s="125"/>
      <c r="F49" s="125"/>
      <c r="G49" s="125" t="s">
        <v>417</v>
      </c>
      <c r="H49" s="125" t="s">
        <v>800</v>
      </c>
      <c r="I49" s="125">
        <v>420</v>
      </c>
      <c r="J49" s="126">
        <v>517.5</v>
      </c>
      <c r="K49" s="127">
        <v>1672</v>
      </c>
    </row>
    <row r="50" spans="1:24" s="128" customFormat="1" ht="12" x14ac:dyDescent="0.25">
      <c r="A50" s="124">
        <v>37575</v>
      </c>
      <c r="B50" s="125">
        <v>1</v>
      </c>
      <c r="C50" s="125" t="s">
        <v>318</v>
      </c>
      <c r="D50" s="125"/>
      <c r="E50" s="125"/>
      <c r="F50" s="125"/>
      <c r="G50" s="125" t="s">
        <v>417</v>
      </c>
      <c r="H50" s="125" t="s">
        <v>800</v>
      </c>
      <c r="I50" s="125">
        <v>420</v>
      </c>
      <c r="J50" s="126">
        <v>517.5</v>
      </c>
      <c r="K50" s="127">
        <v>1673</v>
      </c>
    </row>
    <row r="51" spans="1:24" s="128" customFormat="1" ht="12" x14ac:dyDescent="0.25">
      <c r="A51" s="124">
        <v>37575</v>
      </c>
      <c r="B51" s="125">
        <v>1</v>
      </c>
      <c r="C51" s="125" t="s">
        <v>318</v>
      </c>
      <c r="D51" s="125"/>
      <c r="E51" s="125"/>
      <c r="F51" s="125"/>
      <c r="G51" s="125" t="s">
        <v>417</v>
      </c>
      <c r="H51" s="125" t="s">
        <v>800</v>
      </c>
      <c r="I51" s="125">
        <v>420</v>
      </c>
      <c r="J51" s="126">
        <v>517.5</v>
      </c>
      <c r="K51" s="127">
        <v>1674</v>
      </c>
    </row>
    <row r="52" spans="1:24" s="128" customFormat="1" ht="12" x14ac:dyDescent="0.25">
      <c r="A52" s="124">
        <v>37575</v>
      </c>
      <c r="B52" s="125">
        <v>1</v>
      </c>
      <c r="C52" s="125" t="s">
        <v>318</v>
      </c>
      <c r="D52" s="125"/>
      <c r="E52" s="125"/>
      <c r="F52" s="125"/>
      <c r="G52" s="125" t="s">
        <v>417</v>
      </c>
      <c r="H52" s="125" t="s">
        <v>800</v>
      </c>
      <c r="I52" s="125">
        <v>420</v>
      </c>
      <c r="J52" s="126">
        <v>517.5</v>
      </c>
      <c r="K52" s="127">
        <v>1675</v>
      </c>
    </row>
    <row r="53" spans="1:24" s="128" customFormat="1" ht="12" x14ac:dyDescent="0.25">
      <c r="A53" s="124">
        <v>37575</v>
      </c>
      <c r="B53" s="125">
        <v>1</v>
      </c>
      <c r="C53" s="125" t="s">
        <v>318</v>
      </c>
      <c r="D53" s="125"/>
      <c r="E53" s="125"/>
      <c r="F53" s="125"/>
      <c r="G53" s="125" t="s">
        <v>417</v>
      </c>
      <c r="H53" s="125" t="s">
        <v>800</v>
      </c>
      <c r="I53" s="125">
        <v>420</v>
      </c>
      <c r="J53" s="126">
        <v>517.5</v>
      </c>
      <c r="K53" s="127">
        <v>1676</v>
      </c>
    </row>
    <row r="54" spans="1:24" s="128" customFormat="1" ht="12" x14ac:dyDescent="0.25">
      <c r="A54" s="124">
        <v>37575</v>
      </c>
      <c r="B54" s="125">
        <v>1</v>
      </c>
      <c r="C54" s="125" t="s">
        <v>318</v>
      </c>
      <c r="D54" s="125"/>
      <c r="E54" s="125"/>
      <c r="F54" s="125"/>
      <c r="G54" s="125" t="s">
        <v>417</v>
      </c>
      <c r="H54" s="125" t="s">
        <v>800</v>
      </c>
      <c r="I54" s="125">
        <v>420</v>
      </c>
      <c r="J54" s="126">
        <v>517.5</v>
      </c>
      <c r="K54" s="127">
        <v>1677</v>
      </c>
    </row>
    <row r="55" spans="1:24" s="133" customFormat="1" ht="12" x14ac:dyDescent="0.25">
      <c r="A55" s="124">
        <v>37575</v>
      </c>
      <c r="B55" s="125">
        <v>1</v>
      </c>
      <c r="C55" s="125" t="s">
        <v>318</v>
      </c>
      <c r="D55" s="125"/>
      <c r="E55" s="125"/>
      <c r="F55" s="125"/>
      <c r="G55" s="125" t="s">
        <v>417</v>
      </c>
      <c r="H55" s="125" t="s">
        <v>800</v>
      </c>
      <c r="I55" s="125">
        <v>420</v>
      </c>
      <c r="J55" s="126">
        <v>517.5</v>
      </c>
      <c r="K55" s="127">
        <v>1678</v>
      </c>
      <c r="L55" s="128"/>
      <c r="M55" s="128"/>
      <c r="N55" s="128"/>
      <c r="O55" s="128"/>
      <c r="P55" s="128"/>
      <c r="Q55" s="128"/>
      <c r="R55" s="128"/>
      <c r="S55" s="128"/>
      <c r="T55" s="128"/>
      <c r="U55" s="128"/>
      <c r="V55" s="128"/>
      <c r="W55" s="128"/>
      <c r="X55" s="128"/>
    </row>
    <row r="56" spans="1:24" s="128" customFormat="1" ht="12" x14ac:dyDescent="0.25">
      <c r="A56" s="124">
        <v>37575</v>
      </c>
      <c r="B56" s="125">
        <v>1</v>
      </c>
      <c r="C56" s="125" t="s">
        <v>318</v>
      </c>
      <c r="D56" s="125"/>
      <c r="E56" s="125"/>
      <c r="F56" s="125"/>
      <c r="G56" s="125" t="s">
        <v>417</v>
      </c>
      <c r="H56" s="125" t="s">
        <v>800</v>
      </c>
      <c r="I56" s="125">
        <v>420</v>
      </c>
      <c r="J56" s="126">
        <v>517.5</v>
      </c>
      <c r="K56" s="127">
        <v>1679</v>
      </c>
    </row>
    <row r="57" spans="1:24" s="128" customFormat="1" ht="12" x14ac:dyDescent="0.25">
      <c r="A57" s="124">
        <v>37575</v>
      </c>
      <c r="B57" s="125">
        <v>1</v>
      </c>
      <c r="C57" s="125" t="s">
        <v>318</v>
      </c>
      <c r="D57" s="125"/>
      <c r="E57" s="125"/>
      <c r="F57" s="125"/>
      <c r="G57" s="125" t="s">
        <v>417</v>
      </c>
      <c r="H57" s="125" t="s">
        <v>800</v>
      </c>
      <c r="I57" s="125">
        <v>420</v>
      </c>
      <c r="J57" s="126">
        <v>517.5</v>
      </c>
      <c r="K57" s="127">
        <v>1680</v>
      </c>
    </row>
    <row r="58" spans="1:24" s="128" customFormat="1" ht="12" x14ac:dyDescent="0.25">
      <c r="A58" s="124">
        <v>37575</v>
      </c>
      <c r="B58" s="125">
        <v>1</v>
      </c>
      <c r="C58" s="125" t="s">
        <v>318</v>
      </c>
      <c r="D58" s="125"/>
      <c r="E58" s="125"/>
      <c r="F58" s="125"/>
      <c r="G58" s="125" t="s">
        <v>417</v>
      </c>
      <c r="H58" s="125" t="s">
        <v>800</v>
      </c>
      <c r="I58" s="125">
        <v>420</v>
      </c>
      <c r="J58" s="126">
        <v>517.5</v>
      </c>
      <c r="K58" s="127">
        <v>1681</v>
      </c>
    </row>
    <row r="59" spans="1:24" s="128" customFormat="1" ht="12" x14ac:dyDescent="0.25">
      <c r="A59" s="124">
        <v>37575</v>
      </c>
      <c r="B59" s="125">
        <v>1</v>
      </c>
      <c r="C59" s="125" t="s">
        <v>318</v>
      </c>
      <c r="D59" s="125"/>
      <c r="E59" s="125"/>
      <c r="F59" s="125"/>
      <c r="G59" s="125" t="s">
        <v>417</v>
      </c>
      <c r="H59" s="125" t="s">
        <v>800</v>
      </c>
      <c r="I59" s="125">
        <v>420</v>
      </c>
      <c r="J59" s="126">
        <v>517.5</v>
      </c>
      <c r="K59" s="127">
        <v>1682</v>
      </c>
    </row>
    <row r="60" spans="1:24" s="128" customFormat="1" ht="12" x14ac:dyDescent="0.25">
      <c r="A60" s="124">
        <v>37575</v>
      </c>
      <c r="B60" s="125">
        <v>1</v>
      </c>
      <c r="C60" s="125" t="s">
        <v>318</v>
      </c>
      <c r="D60" s="125"/>
      <c r="E60" s="125"/>
      <c r="F60" s="125"/>
      <c r="G60" s="125" t="s">
        <v>417</v>
      </c>
      <c r="H60" s="125" t="s">
        <v>800</v>
      </c>
      <c r="I60" s="125">
        <v>420</v>
      </c>
      <c r="J60" s="126">
        <v>517.5</v>
      </c>
      <c r="K60" s="127">
        <v>1684</v>
      </c>
    </row>
    <row r="61" spans="1:24" s="128" customFormat="1" ht="12" x14ac:dyDescent="0.25">
      <c r="A61" s="124">
        <v>37575</v>
      </c>
      <c r="B61" s="125">
        <v>1</v>
      </c>
      <c r="C61" s="125" t="s">
        <v>318</v>
      </c>
      <c r="D61" s="125"/>
      <c r="E61" s="125"/>
      <c r="F61" s="125"/>
      <c r="G61" s="125" t="s">
        <v>417</v>
      </c>
      <c r="H61" s="125" t="s">
        <v>800</v>
      </c>
      <c r="I61" s="125">
        <v>420</v>
      </c>
      <c r="J61" s="126">
        <v>517.5</v>
      </c>
      <c r="K61" s="127">
        <v>1685</v>
      </c>
    </row>
    <row r="62" spans="1:24" s="128" customFormat="1" ht="12" x14ac:dyDescent="0.25">
      <c r="A62" s="130">
        <v>37767</v>
      </c>
      <c r="B62" s="131">
        <v>1</v>
      </c>
      <c r="C62" s="131" t="s">
        <v>210</v>
      </c>
      <c r="D62" s="131"/>
      <c r="E62" s="131"/>
      <c r="F62" s="131"/>
      <c r="G62" s="131" t="s">
        <v>417</v>
      </c>
      <c r="H62" s="131" t="s">
        <v>798</v>
      </c>
      <c r="I62" s="131">
        <v>35</v>
      </c>
      <c r="J62" s="132">
        <v>6900</v>
      </c>
      <c r="K62" s="127">
        <v>1770</v>
      </c>
    </row>
    <row r="63" spans="1:24" s="128" customFormat="1" ht="12" x14ac:dyDescent="0.25">
      <c r="A63" s="130">
        <v>37768</v>
      </c>
      <c r="B63" s="131">
        <v>1</v>
      </c>
      <c r="C63" s="131" t="s">
        <v>213</v>
      </c>
      <c r="D63" s="131" t="s">
        <v>459</v>
      </c>
      <c r="E63" s="131" t="s">
        <v>460</v>
      </c>
      <c r="F63" s="131" t="s">
        <v>461</v>
      </c>
      <c r="G63" s="131" t="s">
        <v>417</v>
      </c>
      <c r="H63" s="131" t="s">
        <v>798</v>
      </c>
      <c r="I63" s="131">
        <v>35</v>
      </c>
      <c r="J63" s="132">
        <v>194100</v>
      </c>
      <c r="K63" s="127">
        <v>1771</v>
      </c>
    </row>
    <row r="64" spans="1:24" s="128" customFormat="1" ht="12" x14ac:dyDescent="0.25">
      <c r="A64" s="124">
        <v>38952</v>
      </c>
      <c r="B64" s="125">
        <v>1</v>
      </c>
      <c r="C64" s="125" t="s">
        <v>341</v>
      </c>
      <c r="D64" s="125" t="s">
        <v>445</v>
      </c>
      <c r="E64" s="125" t="s">
        <v>468</v>
      </c>
      <c r="F64" s="125"/>
      <c r="G64" s="125" t="s">
        <v>417</v>
      </c>
      <c r="H64" s="125" t="s">
        <v>796</v>
      </c>
      <c r="I64" s="125">
        <v>614</v>
      </c>
      <c r="J64" s="126">
        <v>883.64</v>
      </c>
      <c r="K64" s="127">
        <v>1904</v>
      </c>
    </row>
    <row r="65" spans="1:11" s="128" customFormat="1" ht="12" x14ac:dyDescent="0.25">
      <c r="A65" s="124">
        <v>38952</v>
      </c>
      <c r="B65" s="125">
        <v>1</v>
      </c>
      <c r="C65" s="125" t="s">
        <v>341</v>
      </c>
      <c r="D65" s="125" t="s">
        <v>445</v>
      </c>
      <c r="E65" s="125" t="s">
        <v>468</v>
      </c>
      <c r="F65" s="125"/>
      <c r="G65" s="125" t="s">
        <v>417</v>
      </c>
      <c r="H65" s="125" t="s">
        <v>798</v>
      </c>
      <c r="I65" s="125">
        <v>584</v>
      </c>
      <c r="J65" s="126">
        <v>883.64</v>
      </c>
      <c r="K65" s="127">
        <v>1905</v>
      </c>
    </row>
    <row r="66" spans="1:11" s="128" customFormat="1" ht="12" x14ac:dyDescent="0.25">
      <c r="A66" s="124">
        <v>38952</v>
      </c>
      <c r="B66" s="125">
        <v>1</v>
      </c>
      <c r="C66" s="125" t="s">
        <v>471</v>
      </c>
      <c r="D66" s="125" t="s">
        <v>445</v>
      </c>
      <c r="E66" s="125" t="s">
        <v>472</v>
      </c>
      <c r="F66" s="125"/>
      <c r="G66" s="125" t="s">
        <v>417</v>
      </c>
      <c r="H66" s="125" t="s">
        <v>798</v>
      </c>
      <c r="I66" s="125">
        <v>649</v>
      </c>
      <c r="J66" s="126">
        <v>883.64</v>
      </c>
      <c r="K66" s="127">
        <v>1912</v>
      </c>
    </row>
    <row r="67" spans="1:11" s="128" customFormat="1" ht="12" x14ac:dyDescent="0.25">
      <c r="A67" s="124">
        <v>39519</v>
      </c>
      <c r="B67" s="125">
        <v>1</v>
      </c>
      <c r="C67" s="125" t="s">
        <v>177</v>
      </c>
      <c r="D67" s="125" t="s">
        <v>476</v>
      </c>
      <c r="E67" s="125"/>
      <c r="F67" s="125" t="s">
        <v>477</v>
      </c>
      <c r="G67" s="125" t="s">
        <v>417</v>
      </c>
      <c r="H67" s="125" t="s">
        <v>800</v>
      </c>
      <c r="I67" s="125">
        <v>420</v>
      </c>
      <c r="J67" s="126">
        <v>970</v>
      </c>
      <c r="K67" s="127">
        <v>1922</v>
      </c>
    </row>
    <row r="68" spans="1:11" s="128" customFormat="1" ht="12" x14ac:dyDescent="0.25">
      <c r="A68" s="124">
        <v>39520</v>
      </c>
      <c r="B68" s="125">
        <v>1</v>
      </c>
      <c r="C68" s="125" t="s">
        <v>178</v>
      </c>
      <c r="D68" s="125" t="s">
        <v>478</v>
      </c>
      <c r="E68" s="125" t="s">
        <v>479</v>
      </c>
      <c r="F68" s="125" t="s">
        <v>480</v>
      </c>
      <c r="G68" s="125" t="s">
        <v>417</v>
      </c>
      <c r="H68" s="125" t="s">
        <v>798</v>
      </c>
      <c r="I68" s="125">
        <v>600</v>
      </c>
      <c r="J68" s="126">
        <v>2000</v>
      </c>
      <c r="K68" s="127">
        <v>1924</v>
      </c>
    </row>
    <row r="69" spans="1:11" s="128" customFormat="1" ht="12" x14ac:dyDescent="0.25">
      <c r="A69" s="130">
        <v>39671</v>
      </c>
      <c r="B69" s="131">
        <v>1</v>
      </c>
      <c r="C69" s="131" t="s">
        <v>181</v>
      </c>
      <c r="D69" s="131" t="s">
        <v>490</v>
      </c>
      <c r="E69" s="131" t="s">
        <v>491</v>
      </c>
      <c r="F69" s="131"/>
      <c r="G69" s="131" t="s">
        <v>417</v>
      </c>
      <c r="H69" s="131" t="s">
        <v>798</v>
      </c>
      <c r="I69" s="131">
        <v>35</v>
      </c>
      <c r="J69" s="132">
        <v>2500</v>
      </c>
      <c r="K69" s="127">
        <v>1934</v>
      </c>
    </row>
    <row r="70" spans="1:11" s="128" customFormat="1" ht="12" x14ac:dyDescent="0.25">
      <c r="A70" s="130">
        <v>40175</v>
      </c>
      <c r="B70" s="131">
        <v>1</v>
      </c>
      <c r="C70" s="131" t="s">
        <v>248</v>
      </c>
      <c r="D70" s="131" t="s">
        <v>493</v>
      </c>
      <c r="E70" s="131" t="s">
        <v>494</v>
      </c>
      <c r="F70" s="131" t="s">
        <v>495</v>
      </c>
      <c r="G70" s="131" t="s">
        <v>417</v>
      </c>
      <c r="H70" s="131" t="s">
        <v>798</v>
      </c>
      <c r="I70" s="131">
        <v>601</v>
      </c>
      <c r="J70" s="132">
        <v>10950</v>
      </c>
      <c r="K70" s="127">
        <v>1947</v>
      </c>
    </row>
    <row r="71" spans="1:11" s="128" customFormat="1" ht="12" x14ac:dyDescent="0.25">
      <c r="A71" s="130">
        <v>40175</v>
      </c>
      <c r="B71" s="131">
        <v>1</v>
      </c>
      <c r="C71" s="131" t="s">
        <v>211</v>
      </c>
      <c r="D71" s="131" t="s">
        <v>497</v>
      </c>
      <c r="E71" s="131" t="s">
        <v>508</v>
      </c>
      <c r="F71" s="131" t="s">
        <v>511</v>
      </c>
      <c r="G71" s="131" t="s">
        <v>417</v>
      </c>
      <c r="H71" s="131" t="s">
        <v>798</v>
      </c>
      <c r="I71" s="131">
        <v>581</v>
      </c>
      <c r="J71" s="132">
        <v>107702</v>
      </c>
      <c r="K71" s="127">
        <v>1991</v>
      </c>
    </row>
    <row r="72" spans="1:11" s="128" customFormat="1" ht="12" x14ac:dyDescent="0.25">
      <c r="A72" s="124">
        <v>40536</v>
      </c>
      <c r="B72" s="125">
        <v>1</v>
      </c>
      <c r="C72" s="125" t="s">
        <v>185</v>
      </c>
      <c r="D72" s="125" t="s">
        <v>517</v>
      </c>
      <c r="E72" s="125" t="s">
        <v>518</v>
      </c>
      <c r="F72" s="125"/>
      <c r="G72" s="125" t="s">
        <v>417</v>
      </c>
      <c r="H72" s="125" t="s">
        <v>800</v>
      </c>
      <c r="I72" s="125">
        <v>420</v>
      </c>
      <c r="J72" s="126">
        <v>7548</v>
      </c>
      <c r="K72" s="127">
        <v>2029</v>
      </c>
    </row>
    <row r="73" spans="1:11" s="128" customFormat="1" ht="12" x14ac:dyDescent="0.25">
      <c r="A73" s="124">
        <v>40536</v>
      </c>
      <c r="B73" s="125">
        <v>1</v>
      </c>
      <c r="C73" s="125" t="s">
        <v>185</v>
      </c>
      <c r="D73" s="125" t="s">
        <v>517</v>
      </c>
      <c r="E73" s="125" t="s">
        <v>518</v>
      </c>
      <c r="F73" s="125"/>
      <c r="G73" s="125" t="s">
        <v>417</v>
      </c>
      <c r="H73" s="125" t="s">
        <v>798</v>
      </c>
      <c r="I73" s="125">
        <v>589</v>
      </c>
      <c r="J73" s="126">
        <v>7548</v>
      </c>
      <c r="K73" s="127">
        <v>2037</v>
      </c>
    </row>
    <row r="74" spans="1:11" s="128" customFormat="1" ht="12" x14ac:dyDescent="0.25">
      <c r="A74" s="124">
        <v>40536</v>
      </c>
      <c r="B74" s="125">
        <v>1</v>
      </c>
      <c r="C74" s="125" t="s">
        <v>186</v>
      </c>
      <c r="D74" s="125" t="s">
        <v>517</v>
      </c>
      <c r="E74" s="125" t="s">
        <v>519</v>
      </c>
      <c r="F74" s="125"/>
      <c r="G74" s="125" t="s">
        <v>417</v>
      </c>
      <c r="H74" s="125" t="s">
        <v>800</v>
      </c>
      <c r="I74" s="125">
        <v>490</v>
      </c>
      <c r="J74" s="126">
        <v>3105</v>
      </c>
      <c r="K74" s="127">
        <v>2046</v>
      </c>
    </row>
    <row r="75" spans="1:11" s="128" customFormat="1" ht="12" x14ac:dyDescent="0.25">
      <c r="A75" s="124">
        <v>40536</v>
      </c>
      <c r="B75" s="125">
        <v>1</v>
      </c>
      <c r="C75" s="125" t="s">
        <v>186</v>
      </c>
      <c r="D75" s="125" t="s">
        <v>517</v>
      </c>
      <c r="E75" s="125" t="s">
        <v>519</v>
      </c>
      <c r="F75" s="125"/>
      <c r="G75" s="125" t="s">
        <v>417</v>
      </c>
      <c r="H75" s="125" t="s">
        <v>798</v>
      </c>
      <c r="I75" s="125">
        <v>589</v>
      </c>
      <c r="J75" s="126">
        <v>3105</v>
      </c>
      <c r="K75" s="127">
        <v>2047</v>
      </c>
    </row>
    <row r="76" spans="1:11" s="134" customFormat="1" ht="12" x14ac:dyDescent="0.25">
      <c r="A76" s="127">
        <v>40536</v>
      </c>
      <c r="B76" s="127">
        <v>1</v>
      </c>
      <c r="C76" s="127" t="s">
        <v>187</v>
      </c>
      <c r="D76" s="127" t="s">
        <v>517</v>
      </c>
      <c r="E76" s="127"/>
      <c r="F76" s="127"/>
      <c r="G76" s="127" t="s">
        <v>417</v>
      </c>
      <c r="H76" s="127" t="s">
        <v>800</v>
      </c>
      <c r="I76" s="127">
        <v>420</v>
      </c>
      <c r="J76" s="127">
        <v>230</v>
      </c>
      <c r="K76" s="127">
        <v>2049</v>
      </c>
    </row>
    <row r="77" spans="1:11" s="134" customFormat="1" ht="12" x14ac:dyDescent="0.25">
      <c r="A77" s="127">
        <v>40536</v>
      </c>
      <c r="B77" s="127">
        <v>1</v>
      </c>
      <c r="C77" s="127" t="s">
        <v>187</v>
      </c>
      <c r="D77" s="127" t="s">
        <v>517</v>
      </c>
      <c r="E77" s="127"/>
      <c r="F77" s="127"/>
      <c r="G77" s="127" t="s">
        <v>417</v>
      </c>
      <c r="H77" s="127" t="s">
        <v>801</v>
      </c>
      <c r="I77" s="127">
        <v>580</v>
      </c>
      <c r="J77" s="127">
        <v>230</v>
      </c>
      <c r="K77" s="127">
        <v>2056</v>
      </c>
    </row>
    <row r="78" spans="1:11" s="134" customFormat="1" ht="12" x14ac:dyDescent="0.25">
      <c r="A78" s="127">
        <v>40536</v>
      </c>
      <c r="B78" s="127">
        <v>1</v>
      </c>
      <c r="C78" s="127" t="s">
        <v>187</v>
      </c>
      <c r="D78" s="127" t="s">
        <v>517</v>
      </c>
      <c r="E78" s="127"/>
      <c r="F78" s="127"/>
      <c r="G78" s="127" t="s">
        <v>417</v>
      </c>
      <c r="H78" s="127" t="s">
        <v>798</v>
      </c>
      <c r="I78" s="127">
        <v>589</v>
      </c>
      <c r="J78" s="127">
        <v>230</v>
      </c>
      <c r="K78" s="127">
        <v>2057</v>
      </c>
    </row>
    <row r="79" spans="1:11" s="134" customFormat="1" ht="12" x14ac:dyDescent="0.25">
      <c r="A79" s="127">
        <v>40536</v>
      </c>
      <c r="B79" s="127">
        <v>1</v>
      </c>
      <c r="C79" s="127" t="s">
        <v>188</v>
      </c>
      <c r="D79" s="127" t="s">
        <v>517</v>
      </c>
      <c r="E79" s="127"/>
      <c r="F79" s="127"/>
      <c r="G79" s="127" t="s">
        <v>417</v>
      </c>
      <c r="H79" s="127" t="s">
        <v>800</v>
      </c>
      <c r="I79" s="127">
        <v>420</v>
      </c>
      <c r="J79" s="127">
        <v>115</v>
      </c>
      <c r="K79" s="127">
        <v>2059</v>
      </c>
    </row>
    <row r="80" spans="1:11" s="134" customFormat="1" ht="12" x14ac:dyDescent="0.25">
      <c r="A80" s="127">
        <v>40536</v>
      </c>
      <c r="B80" s="127">
        <v>1</v>
      </c>
      <c r="C80" s="127" t="s">
        <v>188</v>
      </c>
      <c r="D80" s="127" t="s">
        <v>517</v>
      </c>
      <c r="E80" s="127"/>
      <c r="F80" s="127"/>
      <c r="G80" s="127" t="s">
        <v>417</v>
      </c>
      <c r="H80" s="127" t="s">
        <v>798</v>
      </c>
      <c r="I80" s="127">
        <v>35</v>
      </c>
      <c r="J80" s="127">
        <v>115</v>
      </c>
      <c r="K80" s="127">
        <v>2062</v>
      </c>
    </row>
    <row r="81" spans="1:11" s="134" customFormat="1" ht="12" x14ac:dyDescent="0.25">
      <c r="A81" s="127">
        <v>40536</v>
      </c>
      <c r="B81" s="127">
        <v>1</v>
      </c>
      <c r="C81" s="127" t="s">
        <v>188</v>
      </c>
      <c r="D81" s="127" t="s">
        <v>517</v>
      </c>
      <c r="E81" s="127"/>
      <c r="F81" s="127"/>
      <c r="G81" s="127" t="s">
        <v>417</v>
      </c>
      <c r="H81" s="127" t="s">
        <v>801</v>
      </c>
      <c r="I81" s="127">
        <v>580</v>
      </c>
      <c r="J81" s="127">
        <v>115</v>
      </c>
      <c r="K81" s="127">
        <v>2066</v>
      </c>
    </row>
    <row r="82" spans="1:11" s="134" customFormat="1" ht="12" x14ac:dyDescent="0.25">
      <c r="A82" s="127">
        <v>40536</v>
      </c>
      <c r="B82" s="127">
        <v>1</v>
      </c>
      <c r="C82" s="127" t="s">
        <v>188</v>
      </c>
      <c r="D82" s="127" t="s">
        <v>517</v>
      </c>
      <c r="E82" s="127"/>
      <c r="F82" s="127"/>
      <c r="G82" s="127" t="s">
        <v>417</v>
      </c>
      <c r="H82" s="127" t="s">
        <v>798</v>
      </c>
      <c r="I82" s="127">
        <v>589</v>
      </c>
      <c r="J82" s="127">
        <v>115</v>
      </c>
      <c r="K82" s="127">
        <v>2067</v>
      </c>
    </row>
    <row r="83" spans="1:11" s="128" customFormat="1" ht="12" x14ac:dyDescent="0.25">
      <c r="A83" s="124">
        <v>40536</v>
      </c>
      <c r="B83" s="125">
        <v>1</v>
      </c>
      <c r="C83" s="125" t="s">
        <v>353</v>
      </c>
      <c r="D83" s="125" t="s">
        <v>528</v>
      </c>
      <c r="E83" s="125"/>
      <c r="F83" s="125">
        <v>750157512520</v>
      </c>
      <c r="G83" s="125" t="s">
        <v>417</v>
      </c>
      <c r="H83" s="125" t="s">
        <v>800</v>
      </c>
      <c r="I83" s="125">
        <v>420</v>
      </c>
      <c r="J83" s="126">
        <v>485</v>
      </c>
      <c r="K83" s="127">
        <v>2103</v>
      </c>
    </row>
    <row r="84" spans="1:11" s="128" customFormat="1" ht="12" x14ac:dyDescent="0.25">
      <c r="A84" s="124">
        <v>40545</v>
      </c>
      <c r="B84" s="125">
        <v>1</v>
      </c>
      <c r="C84" s="125" t="s">
        <v>347</v>
      </c>
      <c r="D84" s="125"/>
      <c r="E84" s="125" t="s">
        <v>514</v>
      </c>
      <c r="F84" s="125"/>
      <c r="G84" s="125" t="s">
        <v>417</v>
      </c>
      <c r="H84" s="125" t="s">
        <v>799</v>
      </c>
      <c r="I84" s="125">
        <v>581</v>
      </c>
      <c r="J84" s="126">
        <v>603.75</v>
      </c>
      <c r="K84" s="127">
        <v>2010</v>
      </c>
    </row>
    <row r="85" spans="1:11" s="128" customFormat="1" ht="12" x14ac:dyDescent="0.25">
      <c r="A85" s="124">
        <v>40545</v>
      </c>
      <c r="B85" s="125">
        <v>1</v>
      </c>
      <c r="C85" s="125" t="s">
        <v>347</v>
      </c>
      <c r="D85" s="125"/>
      <c r="E85" s="125" t="s">
        <v>514</v>
      </c>
      <c r="F85" s="125"/>
      <c r="G85" s="125" t="s">
        <v>417</v>
      </c>
      <c r="H85" s="125" t="s">
        <v>801</v>
      </c>
      <c r="I85" s="125">
        <v>580</v>
      </c>
      <c r="J85" s="126">
        <v>603.75</v>
      </c>
      <c r="K85" s="127">
        <v>2009</v>
      </c>
    </row>
    <row r="86" spans="1:11" s="128" customFormat="1" ht="12" x14ac:dyDescent="0.25">
      <c r="A86" s="124">
        <v>40545</v>
      </c>
      <c r="B86" s="125">
        <v>1</v>
      </c>
      <c r="C86" s="125" t="s">
        <v>352</v>
      </c>
      <c r="D86" s="125" t="s">
        <v>526</v>
      </c>
      <c r="E86" s="125" t="s">
        <v>527</v>
      </c>
      <c r="F86" s="125"/>
      <c r="G86" s="125" t="s">
        <v>417</v>
      </c>
      <c r="H86" s="125" t="s">
        <v>798</v>
      </c>
      <c r="I86" s="125">
        <v>35</v>
      </c>
      <c r="J86" s="126">
        <v>1750</v>
      </c>
      <c r="K86" s="127">
        <v>2092</v>
      </c>
    </row>
    <row r="87" spans="1:11" s="128" customFormat="1" ht="12" x14ac:dyDescent="0.25">
      <c r="A87" s="124">
        <v>40545</v>
      </c>
      <c r="B87" s="125">
        <v>1</v>
      </c>
      <c r="C87" s="125" t="s">
        <v>354</v>
      </c>
      <c r="D87" s="125" t="s">
        <v>533</v>
      </c>
      <c r="E87" s="125" t="s">
        <v>534</v>
      </c>
      <c r="F87" s="125"/>
      <c r="G87" s="125" t="s">
        <v>417</v>
      </c>
      <c r="H87" s="125" t="s">
        <v>796</v>
      </c>
      <c r="I87" s="125">
        <v>614</v>
      </c>
      <c r="J87" s="126">
        <v>22592.5</v>
      </c>
      <c r="K87" s="127">
        <v>2108</v>
      </c>
    </row>
    <row r="88" spans="1:11" s="128" customFormat="1" ht="12" x14ac:dyDescent="0.25">
      <c r="A88" s="130">
        <v>40645</v>
      </c>
      <c r="B88" s="131">
        <v>1</v>
      </c>
      <c r="C88" s="131" t="s">
        <v>148</v>
      </c>
      <c r="D88" s="131" t="s">
        <v>490</v>
      </c>
      <c r="E88" s="131" t="s">
        <v>555</v>
      </c>
      <c r="F88" s="131" t="s">
        <v>558</v>
      </c>
      <c r="G88" s="131" t="s">
        <v>417</v>
      </c>
      <c r="H88" s="131" t="s">
        <v>801</v>
      </c>
      <c r="I88" s="131">
        <v>580</v>
      </c>
      <c r="J88" s="132">
        <v>8500</v>
      </c>
      <c r="K88" s="127">
        <v>2140</v>
      </c>
    </row>
    <row r="89" spans="1:11" s="128" customFormat="1" ht="12" x14ac:dyDescent="0.25">
      <c r="A89" s="130">
        <v>40821</v>
      </c>
      <c r="B89" s="131">
        <v>1</v>
      </c>
      <c r="C89" s="131" t="s">
        <v>221</v>
      </c>
      <c r="D89" s="131"/>
      <c r="E89" s="131"/>
      <c r="F89" s="131" t="s">
        <v>481</v>
      </c>
      <c r="G89" s="131" t="s">
        <v>417</v>
      </c>
      <c r="H89" s="131" t="s">
        <v>798</v>
      </c>
      <c r="I89" s="131">
        <v>81</v>
      </c>
      <c r="J89" s="132">
        <v>689.66</v>
      </c>
      <c r="K89" s="127">
        <v>2160</v>
      </c>
    </row>
    <row r="90" spans="1:11" s="128" customFormat="1" ht="12" x14ac:dyDescent="0.25">
      <c r="A90" s="124">
        <v>40827</v>
      </c>
      <c r="B90" s="125">
        <v>1</v>
      </c>
      <c r="C90" s="125" t="s">
        <v>202</v>
      </c>
      <c r="D90" s="125" t="s">
        <v>490</v>
      </c>
      <c r="E90" s="125"/>
      <c r="F90" s="125" t="s">
        <v>576</v>
      </c>
      <c r="G90" s="125" t="s">
        <v>417</v>
      </c>
      <c r="H90" s="125" t="s">
        <v>798</v>
      </c>
      <c r="I90" s="125">
        <v>585</v>
      </c>
      <c r="J90" s="126">
        <v>1400</v>
      </c>
      <c r="K90" s="127">
        <v>2166</v>
      </c>
    </row>
    <row r="91" spans="1:11" s="128" customFormat="1" ht="12" x14ac:dyDescent="0.25">
      <c r="A91" s="124">
        <v>40828</v>
      </c>
      <c r="B91" s="125">
        <v>1</v>
      </c>
      <c r="C91" s="125" t="s">
        <v>200</v>
      </c>
      <c r="D91" s="125" t="s">
        <v>490</v>
      </c>
      <c r="E91" s="125" t="s">
        <v>569</v>
      </c>
      <c r="F91" s="125" t="s">
        <v>570</v>
      </c>
      <c r="G91" s="125" t="s">
        <v>417</v>
      </c>
      <c r="H91" s="125" t="s">
        <v>798</v>
      </c>
      <c r="I91" s="125">
        <v>585</v>
      </c>
      <c r="J91" s="126">
        <v>5355.86</v>
      </c>
      <c r="K91" s="127">
        <v>2162</v>
      </c>
    </row>
    <row r="92" spans="1:11" s="128" customFormat="1" ht="12" x14ac:dyDescent="0.25">
      <c r="A92" s="130">
        <v>40858</v>
      </c>
      <c r="B92" s="131">
        <v>1</v>
      </c>
      <c r="C92" s="131" t="s">
        <v>152</v>
      </c>
      <c r="D92" s="131" t="s">
        <v>490</v>
      </c>
      <c r="E92" s="131" t="s">
        <v>580</v>
      </c>
      <c r="F92" s="131" t="s">
        <v>582</v>
      </c>
      <c r="G92" s="131" t="s">
        <v>417</v>
      </c>
      <c r="H92" s="131" t="s">
        <v>799</v>
      </c>
      <c r="I92" s="131">
        <v>581</v>
      </c>
      <c r="J92" s="132">
        <v>3858.8328000000001</v>
      </c>
      <c r="K92" s="127">
        <v>2170</v>
      </c>
    </row>
    <row r="93" spans="1:11" s="128" customFormat="1" ht="12" x14ac:dyDescent="0.25">
      <c r="A93" s="130">
        <v>40862</v>
      </c>
      <c r="B93" s="131">
        <v>1</v>
      </c>
      <c r="C93" s="131" t="s">
        <v>205</v>
      </c>
      <c r="D93" s="131" t="s">
        <v>497</v>
      </c>
      <c r="E93" s="131">
        <v>2012</v>
      </c>
      <c r="F93" s="131" t="s">
        <v>584</v>
      </c>
      <c r="G93" s="131" t="s">
        <v>417</v>
      </c>
      <c r="H93" s="131" t="s">
        <v>796</v>
      </c>
      <c r="I93" s="131">
        <v>614</v>
      </c>
      <c r="J93" s="132">
        <v>119266.00320000001</v>
      </c>
      <c r="K93" s="127">
        <v>2172</v>
      </c>
    </row>
    <row r="94" spans="1:11" s="128" customFormat="1" ht="12" x14ac:dyDescent="0.25">
      <c r="A94" s="124">
        <v>40869</v>
      </c>
      <c r="B94" s="125">
        <v>1</v>
      </c>
      <c r="C94" s="125" t="s">
        <v>240</v>
      </c>
      <c r="D94" s="125"/>
      <c r="E94" s="125" t="s">
        <v>605</v>
      </c>
      <c r="F94" s="125" t="s">
        <v>677</v>
      </c>
      <c r="G94" s="125" t="s">
        <v>417</v>
      </c>
      <c r="H94" s="125" t="s">
        <v>800</v>
      </c>
      <c r="I94" s="125">
        <v>420</v>
      </c>
      <c r="J94" s="126">
        <v>9817.08</v>
      </c>
      <c r="K94" s="127">
        <v>2293</v>
      </c>
    </row>
    <row r="95" spans="1:11" s="128" customFormat="1" ht="12" x14ac:dyDescent="0.25">
      <c r="A95" s="124">
        <v>40869</v>
      </c>
      <c r="B95" s="125">
        <v>1</v>
      </c>
      <c r="C95" s="125" t="s">
        <v>369</v>
      </c>
      <c r="D95" s="125"/>
      <c r="E95" s="125" t="s">
        <v>679</v>
      </c>
      <c r="F95" s="125" t="s">
        <v>677</v>
      </c>
      <c r="G95" s="125" t="s">
        <v>417</v>
      </c>
      <c r="H95" s="125" t="s">
        <v>796</v>
      </c>
      <c r="I95" s="125">
        <v>614</v>
      </c>
      <c r="J95" s="126">
        <v>17272.400000000001</v>
      </c>
      <c r="K95" s="127">
        <v>2294</v>
      </c>
    </row>
    <row r="96" spans="1:11" s="128" customFormat="1" ht="22.5" x14ac:dyDescent="0.25">
      <c r="A96" s="130">
        <v>40873</v>
      </c>
      <c r="B96" s="131">
        <v>1</v>
      </c>
      <c r="C96" s="131" t="s">
        <v>604</v>
      </c>
      <c r="D96" s="131"/>
      <c r="E96" s="131" t="s">
        <v>605</v>
      </c>
      <c r="F96" s="131" t="s">
        <v>481</v>
      </c>
      <c r="G96" s="131" t="s">
        <v>417</v>
      </c>
      <c r="H96" s="131" t="s">
        <v>802</v>
      </c>
      <c r="I96" s="131">
        <v>371</v>
      </c>
      <c r="J96" s="132">
        <v>9817.08</v>
      </c>
      <c r="K96" s="127">
        <v>2211</v>
      </c>
    </row>
    <row r="97" spans="1:24" s="128" customFormat="1" ht="22.5" x14ac:dyDescent="0.25">
      <c r="A97" s="130">
        <v>40873</v>
      </c>
      <c r="B97" s="131">
        <v>1</v>
      </c>
      <c r="C97" s="131" t="s">
        <v>606</v>
      </c>
      <c r="D97" s="131"/>
      <c r="E97" s="131" t="s">
        <v>607</v>
      </c>
      <c r="F97" s="131" t="s">
        <v>481</v>
      </c>
      <c r="G97" s="131" t="s">
        <v>417</v>
      </c>
      <c r="H97" s="131" t="s">
        <v>798</v>
      </c>
      <c r="I97" s="131">
        <v>113</v>
      </c>
      <c r="J97" s="132">
        <v>17272.400000000001</v>
      </c>
      <c r="K97" s="127">
        <v>2219</v>
      </c>
    </row>
    <row r="98" spans="1:24" s="128" customFormat="1" ht="22.5" x14ac:dyDescent="0.25">
      <c r="A98" s="130">
        <v>40873</v>
      </c>
      <c r="B98" s="131">
        <v>1</v>
      </c>
      <c r="C98" s="131" t="s">
        <v>606</v>
      </c>
      <c r="D98" s="131"/>
      <c r="E98" s="131" t="s">
        <v>607</v>
      </c>
      <c r="F98" s="131" t="s">
        <v>481</v>
      </c>
      <c r="G98" s="131" t="s">
        <v>417</v>
      </c>
      <c r="H98" s="131" t="s">
        <v>799</v>
      </c>
      <c r="I98" s="131">
        <v>581</v>
      </c>
      <c r="J98" s="132">
        <v>17272.400000000001</v>
      </c>
      <c r="K98" s="127">
        <v>2222</v>
      </c>
    </row>
    <row r="99" spans="1:24" s="128" customFormat="1" ht="12" x14ac:dyDescent="0.25">
      <c r="A99" s="130">
        <v>40875</v>
      </c>
      <c r="B99" s="131">
        <v>1</v>
      </c>
      <c r="C99" s="131" t="s">
        <v>153</v>
      </c>
      <c r="D99" s="131" t="s">
        <v>490</v>
      </c>
      <c r="E99" s="131" t="s">
        <v>613</v>
      </c>
      <c r="F99" s="131" t="s">
        <v>614</v>
      </c>
      <c r="G99" s="131" t="s">
        <v>417</v>
      </c>
      <c r="H99" s="131" t="s">
        <v>802</v>
      </c>
      <c r="I99" s="131">
        <v>582</v>
      </c>
      <c r="J99" s="132">
        <v>7142.5608000000002</v>
      </c>
      <c r="K99" s="127">
        <v>2226</v>
      </c>
    </row>
    <row r="100" spans="1:24" s="128" customFormat="1" ht="12" x14ac:dyDescent="0.25">
      <c r="A100" s="130">
        <v>40875</v>
      </c>
      <c r="B100" s="131">
        <v>1</v>
      </c>
      <c r="C100" s="131" t="s">
        <v>154</v>
      </c>
      <c r="D100" s="131" t="s">
        <v>490</v>
      </c>
      <c r="E100" s="131" t="s">
        <v>629</v>
      </c>
      <c r="F100" s="131" t="s">
        <v>632</v>
      </c>
      <c r="G100" s="131" t="s">
        <v>417</v>
      </c>
      <c r="H100" s="131" t="s">
        <v>802</v>
      </c>
      <c r="I100" s="131">
        <v>582</v>
      </c>
      <c r="J100" s="132">
        <v>1792.3391999999999</v>
      </c>
      <c r="K100" s="127">
        <v>2243</v>
      </c>
    </row>
    <row r="101" spans="1:24" s="128" customFormat="1" ht="12" x14ac:dyDescent="0.25">
      <c r="A101" s="130">
        <v>40877</v>
      </c>
      <c r="B101" s="131">
        <v>1</v>
      </c>
      <c r="C101" s="131" t="s">
        <v>228</v>
      </c>
      <c r="D101" s="131" t="s">
        <v>445</v>
      </c>
      <c r="E101" s="131" t="s">
        <v>650</v>
      </c>
      <c r="F101" s="131" t="s">
        <v>651</v>
      </c>
      <c r="G101" s="131" t="s">
        <v>417</v>
      </c>
      <c r="H101" s="131" t="s">
        <v>800</v>
      </c>
      <c r="I101" s="131">
        <v>494</v>
      </c>
      <c r="J101" s="132">
        <v>1044</v>
      </c>
      <c r="K101" s="127">
        <v>2262</v>
      </c>
    </row>
    <row r="102" spans="1:24" s="133" customFormat="1" ht="12" x14ac:dyDescent="0.25">
      <c r="A102" s="130">
        <v>40877</v>
      </c>
      <c r="B102" s="131">
        <v>1</v>
      </c>
      <c r="C102" s="131" t="s">
        <v>228</v>
      </c>
      <c r="D102" s="131" t="s">
        <v>445</v>
      </c>
      <c r="E102" s="131" t="s">
        <v>652</v>
      </c>
      <c r="F102" s="131" t="s">
        <v>653</v>
      </c>
      <c r="G102" s="131" t="s">
        <v>417</v>
      </c>
      <c r="H102" s="131" t="s">
        <v>799</v>
      </c>
      <c r="I102" s="131">
        <v>581</v>
      </c>
      <c r="J102" s="132">
        <v>1044</v>
      </c>
      <c r="K102" s="127">
        <v>2263</v>
      </c>
      <c r="L102" s="128"/>
      <c r="M102" s="128"/>
      <c r="N102" s="128"/>
      <c r="O102" s="128"/>
      <c r="P102" s="128"/>
      <c r="Q102" s="128"/>
      <c r="R102" s="128"/>
      <c r="S102" s="128"/>
      <c r="T102" s="128"/>
      <c r="U102" s="128"/>
      <c r="V102" s="128"/>
      <c r="W102" s="128"/>
      <c r="X102" s="128"/>
    </row>
    <row r="103" spans="1:24" s="128" customFormat="1" ht="12" x14ac:dyDescent="0.25">
      <c r="A103" s="130">
        <v>40877</v>
      </c>
      <c r="B103" s="131">
        <v>1</v>
      </c>
      <c r="C103" s="131" t="s">
        <v>228</v>
      </c>
      <c r="D103" s="131" t="s">
        <v>445</v>
      </c>
      <c r="E103" s="131" t="s">
        <v>681</v>
      </c>
      <c r="F103" s="131" t="s">
        <v>682</v>
      </c>
      <c r="G103" s="131" t="s">
        <v>417</v>
      </c>
      <c r="H103" s="131" t="s">
        <v>798</v>
      </c>
      <c r="I103" s="131">
        <v>261</v>
      </c>
      <c r="J103" s="132">
        <v>1044</v>
      </c>
      <c r="K103" s="127">
        <v>2304</v>
      </c>
    </row>
    <row r="104" spans="1:24" s="134" customFormat="1" ht="12" x14ac:dyDescent="0.25">
      <c r="A104" s="127">
        <v>40899</v>
      </c>
      <c r="B104" s="127">
        <v>1</v>
      </c>
      <c r="C104" s="127" t="s">
        <v>372</v>
      </c>
      <c r="D104" s="127" t="s">
        <v>662</v>
      </c>
      <c r="E104" s="127" t="s">
        <v>663</v>
      </c>
      <c r="F104" s="127" t="s">
        <v>664</v>
      </c>
      <c r="G104" s="127" t="s">
        <v>417</v>
      </c>
      <c r="H104" s="127" t="s">
        <v>798</v>
      </c>
      <c r="I104" s="127">
        <v>493</v>
      </c>
      <c r="J104" s="127">
        <v>24378.560000000001</v>
      </c>
      <c r="K104" s="127">
        <v>2279</v>
      </c>
    </row>
    <row r="105" spans="1:24" s="134" customFormat="1" ht="12" x14ac:dyDescent="0.25">
      <c r="A105" s="127">
        <v>40899</v>
      </c>
      <c r="B105" s="127">
        <v>1</v>
      </c>
      <c r="C105" s="127" t="s">
        <v>372</v>
      </c>
      <c r="D105" s="127" t="s">
        <v>662</v>
      </c>
      <c r="E105" s="127" t="s">
        <v>663</v>
      </c>
      <c r="F105" s="127" t="s">
        <v>665</v>
      </c>
      <c r="G105" s="127" t="s">
        <v>417</v>
      </c>
      <c r="H105" s="127" t="s">
        <v>798</v>
      </c>
      <c r="I105" s="127">
        <v>504</v>
      </c>
      <c r="J105" s="127">
        <v>24378.560000000001</v>
      </c>
      <c r="K105" s="127">
        <v>2280</v>
      </c>
    </row>
    <row r="106" spans="1:24" s="134" customFormat="1" ht="12" x14ac:dyDescent="0.25">
      <c r="A106" s="127">
        <v>40899</v>
      </c>
      <c r="B106" s="127">
        <v>1</v>
      </c>
      <c r="C106" s="127" t="s">
        <v>372</v>
      </c>
      <c r="D106" s="127" t="s">
        <v>662</v>
      </c>
      <c r="E106" s="127" t="s">
        <v>663</v>
      </c>
      <c r="F106" s="127" t="s">
        <v>666</v>
      </c>
      <c r="G106" s="127" t="s">
        <v>417</v>
      </c>
      <c r="H106" s="127" t="s">
        <v>798</v>
      </c>
      <c r="I106" s="127">
        <v>500</v>
      </c>
      <c r="J106" s="127">
        <v>24378.560000000001</v>
      </c>
      <c r="K106" s="127">
        <v>2281</v>
      </c>
    </row>
    <row r="107" spans="1:24" s="134" customFormat="1" ht="12" x14ac:dyDescent="0.25">
      <c r="A107" s="127">
        <v>40899</v>
      </c>
      <c r="B107" s="127">
        <v>1</v>
      </c>
      <c r="C107" s="127" t="s">
        <v>372</v>
      </c>
      <c r="D107" s="127" t="s">
        <v>667</v>
      </c>
      <c r="E107" s="127" t="s">
        <v>663</v>
      </c>
      <c r="F107" s="127" t="s">
        <v>668</v>
      </c>
      <c r="G107" s="127" t="s">
        <v>417</v>
      </c>
      <c r="H107" s="127" t="s">
        <v>798</v>
      </c>
      <c r="I107" s="127">
        <v>510</v>
      </c>
      <c r="J107" s="127">
        <v>24378.560000000001</v>
      </c>
      <c r="K107" s="127">
        <v>2282</v>
      </c>
    </row>
    <row r="108" spans="1:24" s="134" customFormat="1" ht="30" customHeight="1" x14ac:dyDescent="0.25">
      <c r="A108" s="127">
        <v>40899</v>
      </c>
      <c r="B108" s="127">
        <v>1</v>
      </c>
      <c r="C108" s="127" t="s">
        <v>372</v>
      </c>
      <c r="D108" s="127" t="s">
        <v>662</v>
      </c>
      <c r="E108" s="127" t="s">
        <v>663</v>
      </c>
      <c r="F108" s="127" t="s">
        <v>669</v>
      </c>
      <c r="G108" s="127" t="s">
        <v>417</v>
      </c>
      <c r="H108" s="127" t="s">
        <v>798</v>
      </c>
      <c r="I108" s="127">
        <v>505</v>
      </c>
      <c r="J108" s="127">
        <v>24378.560000000001</v>
      </c>
      <c r="K108" s="127">
        <v>2283</v>
      </c>
    </row>
    <row r="109" spans="1:24" s="134" customFormat="1" ht="12" x14ac:dyDescent="0.25">
      <c r="A109" s="127">
        <v>40899</v>
      </c>
      <c r="B109" s="127">
        <v>1</v>
      </c>
      <c r="C109" s="127" t="s">
        <v>372</v>
      </c>
      <c r="D109" s="127" t="s">
        <v>662</v>
      </c>
      <c r="E109" s="127" t="s">
        <v>663</v>
      </c>
      <c r="F109" s="127" t="s">
        <v>670</v>
      </c>
      <c r="G109" s="127" t="s">
        <v>417</v>
      </c>
      <c r="H109" s="127" t="s">
        <v>798</v>
      </c>
      <c r="I109" s="127">
        <v>506</v>
      </c>
      <c r="J109" s="127">
        <v>24378.560000000001</v>
      </c>
      <c r="K109" s="127">
        <v>2284</v>
      </c>
    </row>
    <row r="110" spans="1:24" s="134" customFormat="1" ht="12" x14ac:dyDescent="0.25">
      <c r="A110" s="127">
        <v>40899</v>
      </c>
      <c r="B110" s="127">
        <v>1</v>
      </c>
      <c r="C110" s="127" t="s">
        <v>372</v>
      </c>
      <c r="D110" s="127" t="s">
        <v>662</v>
      </c>
      <c r="E110" s="127" t="s">
        <v>663</v>
      </c>
      <c r="F110" s="127" t="s">
        <v>671</v>
      </c>
      <c r="G110" s="127" t="s">
        <v>417</v>
      </c>
      <c r="H110" s="127" t="s">
        <v>798</v>
      </c>
      <c r="I110" s="127">
        <v>499</v>
      </c>
      <c r="J110" s="127">
        <v>24378.560000000001</v>
      </c>
      <c r="K110" s="127">
        <v>2285</v>
      </c>
    </row>
    <row r="111" spans="1:24" s="134" customFormat="1" ht="12" x14ac:dyDescent="0.25">
      <c r="A111" s="127">
        <v>40899</v>
      </c>
      <c r="B111" s="127">
        <v>1</v>
      </c>
      <c r="C111" s="127" t="s">
        <v>372</v>
      </c>
      <c r="D111" s="127" t="s">
        <v>662</v>
      </c>
      <c r="E111" s="127" t="s">
        <v>663</v>
      </c>
      <c r="F111" s="127" t="s">
        <v>672</v>
      </c>
      <c r="G111" s="127" t="s">
        <v>417</v>
      </c>
      <c r="H111" s="127" t="s">
        <v>798</v>
      </c>
      <c r="I111" s="127">
        <v>509</v>
      </c>
      <c r="J111" s="127">
        <v>24378.560000000001</v>
      </c>
      <c r="K111" s="127">
        <v>2286</v>
      </c>
    </row>
    <row r="112" spans="1:24" s="134" customFormat="1" ht="12" x14ac:dyDescent="0.25">
      <c r="A112" s="127">
        <v>40899</v>
      </c>
      <c r="B112" s="127">
        <v>1</v>
      </c>
      <c r="C112" s="127" t="s">
        <v>372</v>
      </c>
      <c r="D112" s="127" t="s">
        <v>662</v>
      </c>
      <c r="E112" s="127" t="s">
        <v>663</v>
      </c>
      <c r="F112" s="127" t="s">
        <v>673</v>
      </c>
      <c r="G112" s="127" t="s">
        <v>417</v>
      </c>
      <c r="H112" s="127" t="s">
        <v>798</v>
      </c>
      <c r="I112" s="127">
        <v>508</v>
      </c>
      <c r="J112" s="127">
        <v>24378.560000000001</v>
      </c>
      <c r="K112" s="127">
        <v>2287</v>
      </c>
    </row>
    <row r="113" spans="1:11" s="134" customFormat="1" ht="12" x14ac:dyDescent="0.25">
      <c r="A113" s="127">
        <v>40899</v>
      </c>
      <c r="B113" s="127">
        <v>1</v>
      </c>
      <c r="C113" s="127" t="s">
        <v>372</v>
      </c>
      <c r="D113" s="127" t="s">
        <v>662</v>
      </c>
      <c r="E113" s="127" t="s">
        <v>663</v>
      </c>
      <c r="F113" s="127" t="s">
        <v>674</v>
      </c>
      <c r="G113" s="127" t="s">
        <v>417</v>
      </c>
      <c r="H113" s="127" t="s">
        <v>798</v>
      </c>
      <c r="I113" s="127">
        <v>507</v>
      </c>
      <c r="J113" s="127">
        <v>24378.560000000001</v>
      </c>
      <c r="K113" s="127">
        <v>2288</v>
      </c>
    </row>
    <row r="114" spans="1:11" s="134" customFormat="1" ht="12" x14ac:dyDescent="0.25">
      <c r="A114" s="127">
        <v>40899</v>
      </c>
      <c r="B114" s="127">
        <v>1</v>
      </c>
      <c r="C114" s="127" t="s">
        <v>373</v>
      </c>
      <c r="D114" s="127" t="s">
        <v>662</v>
      </c>
      <c r="E114" s="127" t="s">
        <v>663</v>
      </c>
      <c r="F114" s="127" t="s">
        <v>675</v>
      </c>
      <c r="G114" s="127" t="s">
        <v>417</v>
      </c>
      <c r="H114" s="127" t="s">
        <v>798</v>
      </c>
      <c r="I114" s="127">
        <v>502</v>
      </c>
      <c r="J114" s="127">
        <v>24378.560000000001</v>
      </c>
      <c r="K114" s="127">
        <v>2289</v>
      </c>
    </row>
    <row r="115" spans="1:11" s="134" customFormat="1" ht="12" x14ac:dyDescent="0.25">
      <c r="A115" s="127">
        <v>40899</v>
      </c>
      <c r="B115" s="127">
        <v>1</v>
      </c>
      <c r="C115" s="127" t="s">
        <v>373</v>
      </c>
      <c r="D115" s="127" t="s">
        <v>662</v>
      </c>
      <c r="E115" s="127" t="s">
        <v>663</v>
      </c>
      <c r="F115" s="127" t="s">
        <v>676</v>
      </c>
      <c r="G115" s="127" t="s">
        <v>417</v>
      </c>
      <c r="H115" s="127" t="s">
        <v>798</v>
      </c>
      <c r="I115" s="127">
        <v>503</v>
      </c>
      <c r="J115" s="127">
        <v>24378.560000000001</v>
      </c>
      <c r="K115" s="127">
        <v>2290</v>
      </c>
    </row>
    <row r="116" spans="1:11" s="128" customFormat="1" ht="12" x14ac:dyDescent="0.25">
      <c r="A116" s="130">
        <v>40962</v>
      </c>
      <c r="B116" s="131">
        <v>1</v>
      </c>
      <c r="C116" s="131" t="s">
        <v>157</v>
      </c>
      <c r="D116" s="131" t="s">
        <v>490</v>
      </c>
      <c r="E116" s="131" t="s">
        <v>686</v>
      </c>
      <c r="F116" s="131" t="s">
        <v>687</v>
      </c>
      <c r="G116" s="131" t="s">
        <v>417</v>
      </c>
      <c r="H116" s="131" t="s">
        <v>800</v>
      </c>
      <c r="I116" s="131">
        <v>420</v>
      </c>
      <c r="J116" s="132">
        <v>17589.9964</v>
      </c>
      <c r="K116" s="127">
        <v>2307</v>
      </c>
    </row>
    <row r="117" spans="1:11" s="128" customFormat="1" ht="12" x14ac:dyDescent="0.25">
      <c r="A117" s="130">
        <v>41037</v>
      </c>
      <c r="B117" s="131">
        <v>1</v>
      </c>
      <c r="C117" s="131" t="s">
        <v>236</v>
      </c>
      <c r="D117" s="131"/>
      <c r="E117" s="131" t="s">
        <v>513</v>
      </c>
      <c r="F117" s="131" t="s">
        <v>481</v>
      </c>
      <c r="G117" s="131" t="s">
        <v>417</v>
      </c>
      <c r="H117" s="131" t="s">
        <v>798</v>
      </c>
      <c r="I117" s="131">
        <v>320</v>
      </c>
      <c r="J117" s="132">
        <v>1896.6</v>
      </c>
      <c r="K117" s="127">
        <v>2328</v>
      </c>
    </row>
    <row r="118" spans="1:11" s="128" customFormat="1" ht="12" x14ac:dyDescent="0.25">
      <c r="A118" s="130">
        <v>41037</v>
      </c>
      <c r="B118" s="131">
        <v>1</v>
      </c>
      <c r="C118" s="131" t="s">
        <v>236</v>
      </c>
      <c r="D118" s="131"/>
      <c r="E118" s="131" t="s">
        <v>513</v>
      </c>
      <c r="F118" s="131" t="s">
        <v>481</v>
      </c>
      <c r="G118" s="131" t="s">
        <v>417</v>
      </c>
      <c r="H118" s="131" t="s">
        <v>796</v>
      </c>
      <c r="I118" s="131">
        <v>614</v>
      </c>
      <c r="J118" s="132">
        <v>1896.6</v>
      </c>
      <c r="K118" s="127">
        <v>2330</v>
      </c>
    </row>
    <row r="119" spans="1:11" s="128" customFormat="1" ht="12" x14ac:dyDescent="0.25">
      <c r="A119" s="130">
        <v>41037</v>
      </c>
      <c r="B119" s="131">
        <v>1</v>
      </c>
      <c r="C119" s="131" t="s">
        <v>237</v>
      </c>
      <c r="D119" s="131"/>
      <c r="E119" s="131" t="s">
        <v>514</v>
      </c>
      <c r="F119" s="131" t="s">
        <v>481</v>
      </c>
      <c r="G119" s="131" t="s">
        <v>417</v>
      </c>
      <c r="H119" s="131" t="s">
        <v>798</v>
      </c>
      <c r="I119" s="131">
        <v>320</v>
      </c>
      <c r="J119" s="132">
        <v>725</v>
      </c>
      <c r="K119" s="127">
        <v>2337</v>
      </c>
    </row>
    <row r="120" spans="1:11" s="128" customFormat="1" ht="12" x14ac:dyDescent="0.25">
      <c r="A120" s="130">
        <v>41037</v>
      </c>
      <c r="B120" s="131">
        <v>1</v>
      </c>
      <c r="C120" s="131" t="s">
        <v>237</v>
      </c>
      <c r="D120" s="131"/>
      <c r="E120" s="131" t="s">
        <v>514</v>
      </c>
      <c r="F120" s="131" t="s">
        <v>481</v>
      </c>
      <c r="G120" s="131" t="s">
        <v>417</v>
      </c>
      <c r="H120" s="131" t="s">
        <v>798</v>
      </c>
      <c r="I120" s="131">
        <v>320</v>
      </c>
      <c r="J120" s="132">
        <v>725</v>
      </c>
      <c r="K120" s="127">
        <v>2338</v>
      </c>
    </row>
    <row r="121" spans="1:11" s="128" customFormat="1" ht="12" x14ac:dyDescent="0.25">
      <c r="A121" s="130">
        <v>41037</v>
      </c>
      <c r="B121" s="131">
        <v>1</v>
      </c>
      <c r="C121" s="131" t="s">
        <v>237</v>
      </c>
      <c r="D121" s="131"/>
      <c r="E121" s="131" t="s">
        <v>514</v>
      </c>
      <c r="F121" s="131" t="s">
        <v>481</v>
      </c>
      <c r="G121" s="131" t="s">
        <v>417</v>
      </c>
      <c r="H121" s="131" t="s">
        <v>800</v>
      </c>
      <c r="I121" s="131">
        <v>420</v>
      </c>
      <c r="J121" s="132">
        <v>725</v>
      </c>
      <c r="K121" s="127">
        <v>2343</v>
      </c>
    </row>
    <row r="122" spans="1:11" s="128" customFormat="1" ht="12" x14ac:dyDescent="0.25">
      <c r="A122" s="130">
        <v>41037</v>
      </c>
      <c r="B122" s="131">
        <v>1</v>
      </c>
      <c r="C122" s="131" t="s">
        <v>237</v>
      </c>
      <c r="D122" s="131"/>
      <c r="E122" s="131" t="s">
        <v>514</v>
      </c>
      <c r="F122" s="131" t="s">
        <v>481</v>
      </c>
      <c r="G122" s="131" t="s">
        <v>417</v>
      </c>
      <c r="H122" s="131" t="s">
        <v>802</v>
      </c>
      <c r="I122" s="131">
        <v>371</v>
      </c>
      <c r="J122" s="132">
        <v>725</v>
      </c>
      <c r="K122" s="127">
        <v>2344</v>
      </c>
    </row>
    <row r="123" spans="1:11" s="128" customFormat="1" ht="12" x14ac:dyDescent="0.25">
      <c r="A123" s="130">
        <v>41037</v>
      </c>
      <c r="B123" s="131">
        <v>1</v>
      </c>
      <c r="C123" s="131" t="s">
        <v>237</v>
      </c>
      <c r="D123" s="131"/>
      <c r="E123" s="131" t="s">
        <v>514</v>
      </c>
      <c r="F123" s="131" t="s">
        <v>481</v>
      </c>
      <c r="G123" s="131" t="s">
        <v>417</v>
      </c>
      <c r="H123" s="131" t="s">
        <v>799</v>
      </c>
      <c r="I123" s="131">
        <v>581</v>
      </c>
      <c r="J123" s="132">
        <v>725</v>
      </c>
      <c r="K123" s="127">
        <v>2345</v>
      </c>
    </row>
    <row r="124" spans="1:11" s="128" customFormat="1" ht="12" x14ac:dyDescent="0.25">
      <c r="A124" s="130">
        <v>41037</v>
      </c>
      <c r="B124" s="131">
        <v>1</v>
      </c>
      <c r="C124" s="131" t="s">
        <v>237</v>
      </c>
      <c r="D124" s="131"/>
      <c r="E124" s="131" t="s">
        <v>514</v>
      </c>
      <c r="F124" s="131" t="s">
        <v>481</v>
      </c>
      <c r="G124" s="131" t="s">
        <v>417</v>
      </c>
      <c r="H124" s="131" t="s">
        <v>799</v>
      </c>
      <c r="I124" s="131">
        <v>581</v>
      </c>
      <c r="J124" s="132">
        <v>725</v>
      </c>
      <c r="K124" s="127">
        <v>2346</v>
      </c>
    </row>
    <row r="125" spans="1:11" s="128" customFormat="1" ht="12" x14ac:dyDescent="0.25">
      <c r="A125" s="130">
        <v>41037</v>
      </c>
      <c r="B125" s="131">
        <v>1</v>
      </c>
      <c r="C125" s="131" t="s">
        <v>237</v>
      </c>
      <c r="D125" s="131"/>
      <c r="E125" s="131" t="s">
        <v>514</v>
      </c>
      <c r="F125" s="131" t="s">
        <v>481</v>
      </c>
      <c r="G125" s="131" t="s">
        <v>417</v>
      </c>
      <c r="H125" s="131" t="s">
        <v>796</v>
      </c>
      <c r="I125" s="131">
        <v>614</v>
      </c>
      <c r="J125" s="132">
        <v>725</v>
      </c>
      <c r="K125" s="127">
        <v>2347</v>
      </c>
    </row>
    <row r="126" spans="1:11" s="128" customFormat="1" ht="12" x14ac:dyDescent="0.25">
      <c r="A126" s="130">
        <v>41037</v>
      </c>
      <c r="B126" s="131">
        <v>1</v>
      </c>
      <c r="C126" s="131" t="s">
        <v>237</v>
      </c>
      <c r="D126" s="131"/>
      <c r="E126" s="131" t="s">
        <v>514</v>
      </c>
      <c r="F126" s="131" t="s">
        <v>481</v>
      </c>
      <c r="G126" s="131" t="s">
        <v>417</v>
      </c>
      <c r="H126" s="131" t="s">
        <v>796</v>
      </c>
      <c r="I126" s="131">
        <v>614</v>
      </c>
      <c r="J126" s="132">
        <v>725</v>
      </c>
      <c r="K126" s="127">
        <v>2348</v>
      </c>
    </row>
    <row r="127" spans="1:11" s="128" customFormat="1" ht="12" x14ac:dyDescent="0.25">
      <c r="A127" s="130">
        <v>41046</v>
      </c>
      <c r="B127" s="131">
        <v>1</v>
      </c>
      <c r="C127" s="131" t="s">
        <v>159</v>
      </c>
      <c r="D127" s="131" t="s">
        <v>490</v>
      </c>
      <c r="E127" s="131" t="s">
        <v>700</v>
      </c>
      <c r="F127" s="131" t="s">
        <v>701</v>
      </c>
      <c r="G127" s="131" t="s">
        <v>417</v>
      </c>
      <c r="H127" s="131" t="s">
        <v>798</v>
      </c>
      <c r="I127" s="131">
        <v>608</v>
      </c>
      <c r="J127" s="132">
        <v>8462.2000000000007</v>
      </c>
      <c r="K127" s="127">
        <v>2424</v>
      </c>
    </row>
    <row r="128" spans="1:11" s="128" customFormat="1" ht="12" x14ac:dyDescent="0.25">
      <c r="A128" s="130">
        <v>41053</v>
      </c>
      <c r="B128" s="131">
        <v>1</v>
      </c>
      <c r="C128" s="131" t="s">
        <v>371</v>
      </c>
      <c r="D128" s="131" t="s">
        <v>702</v>
      </c>
      <c r="E128" s="131" t="s">
        <v>703</v>
      </c>
      <c r="F128" s="131" t="s">
        <v>481</v>
      </c>
      <c r="G128" s="131" t="s">
        <v>417</v>
      </c>
      <c r="H128" s="131" t="s">
        <v>798</v>
      </c>
      <c r="I128" s="131">
        <v>346</v>
      </c>
      <c r="J128" s="132">
        <v>680.01499999999999</v>
      </c>
      <c r="K128" s="127">
        <v>2452</v>
      </c>
    </row>
    <row r="129" spans="1:11" s="128" customFormat="1" ht="12" x14ac:dyDescent="0.25">
      <c r="A129" s="130">
        <v>41053</v>
      </c>
      <c r="B129" s="131">
        <v>1</v>
      </c>
      <c r="C129" s="131" t="s">
        <v>371</v>
      </c>
      <c r="D129" s="131" t="s">
        <v>702</v>
      </c>
      <c r="E129" s="131" t="s">
        <v>703</v>
      </c>
      <c r="F129" s="131" t="s">
        <v>481</v>
      </c>
      <c r="G129" s="131" t="s">
        <v>417</v>
      </c>
      <c r="H129" s="131" t="s">
        <v>798</v>
      </c>
      <c r="I129" s="131">
        <v>346</v>
      </c>
      <c r="J129" s="132">
        <v>680.01499999999999</v>
      </c>
      <c r="K129" s="127">
        <v>2453</v>
      </c>
    </row>
    <row r="130" spans="1:11" s="128" customFormat="1" ht="12" x14ac:dyDescent="0.25">
      <c r="A130" s="130">
        <v>41053</v>
      </c>
      <c r="B130" s="131">
        <v>1</v>
      </c>
      <c r="C130" s="131" t="s">
        <v>371</v>
      </c>
      <c r="D130" s="131" t="s">
        <v>702</v>
      </c>
      <c r="E130" s="131" t="s">
        <v>703</v>
      </c>
      <c r="F130" s="131" t="s">
        <v>481</v>
      </c>
      <c r="G130" s="131" t="s">
        <v>417</v>
      </c>
      <c r="H130" s="131" t="s">
        <v>798</v>
      </c>
      <c r="I130" s="131">
        <v>346</v>
      </c>
      <c r="J130" s="132">
        <v>680.01499999999999</v>
      </c>
      <c r="K130" s="127">
        <v>2454</v>
      </c>
    </row>
    <row r="131" spans="1:11" s="128" customFormat="1" ht="12" x14ac:dyDescent="0.25">
      <c r="A131" s="130">
        <v>41053</v>
      </c>
      <c r="B131" s="131">
        <v>1</v>
      </c>
      <c r="C131" s="131" t="s">
        <v>371</v>
      </c>
      <c r="D131" s="131" t="s">
        <v>702</v>
      </c>
      <c r="E131" s="131" t="s">
        <v>703</v>
      </c>
      <c r="F131" s="131" t="s">
        <v>481</v>
      </c>
      <c r="G131" s="131" t="s">
        <v>417</v>
      </c>
      <c r="H131" s="131" t="s">
        <v>798</v>
      </c>
      <c r="I131" s="131">
        <v>346</v>
      </c>
      <c r="J131" s="132">
        <v>680.01499999999999</v>
      </c>
      <c r="K131" s="127">
        <v>2455</v>
      </c>
    </row>
    <row r="132" spans="1:11" s="128" customFormat="1" ht="12" x14ac:dyDescent="0.25">
      <c r="A132" s="130">
        <v>41053</v>
      </c>
      <c r="B132" s="131">
        <v>1</v>
      </c>
      <c r="C132" s="131" t="s">
        <v>371</v>
      </c>
      <c r="D132" s="131" t="s">
        <v>702</v>
      </c>
      <c r="E132" s="131" t="s">
        <v>703</v>
      </c>
      <c r="F132" s="131" t="s">
        <v>481</v>
      </c>
      <c r="G132" s="131" t="s">
        <v>417</v>
      </c>
      <c r="H132" s="131" t="s">
        <v>798</v>
      </c>
      <c r="I132" s="131">
        <v>601</v>
      </c>
      <c r="J132" s="132">
        <v>680.01499999999999</v>
      </c>
      <c r="K132" s="127">
        <v>2457</v>
      </c>
    </row>
    <row r="133" spans="1:11" s="128" customFormat="1" ht="12" x14ac:dyDescent="0.25">
      <c r="A133" s="130">
        <v>41053</v>
      </c>
      <c r="B133" s="131">
        <v>1</v>
      </c>
      <c r="C133" s="131" t="s">
        <v>371</v>
      </c>
      <c r="D133" s="131" t="s">
        <v>702</v>
      </c>
      <c r="E133" s="131" t="s">
        <v>703</v>
      </c>
      <c r="F133" s="131" t="s">
        <v>481</v>
      </c>
      <c r="G133" s="131" t="s">
        <v>417</v>
      </c>
      <c r="H133" s="131" t="s">
        <v>802</v>
      </c>
      <c r="I133" s="131">
        <v>371</v>
      </c>
      <c r="J133" s="132">
        <v>680.01499999999999</v>
      </c>
      <c r="K133" s="127">
        <v>2459</v>
      </c>
    </row>
    <row r="134" spans="1:11" s="128" customFormat="1" ht="12" x14ac:dyDescent="0.25">
      <c r="A134" s="130">
        <v>41053</v>
      </c>
      <c r="B134" s="131">
        <v>1</v>
      </c>
      <c r="C134" s="131" t="s">
        <v>371</v>
      </c>
      <c r="D134" s="131" t="s">
        <v>702</v>
      </c>
      <c r="E134" s="131" t="s">
        <v>703</v>
      </c>
      <c r="F134" s="131" t="s">
        <v>481</v>
      </c>
      <c r="G134" s="131" t="s">
        <v>417</v>
      </c>
      <c r="H134" s="131" t="s">
        <v>798</v>
      </c>
      <c r="I134" s="131">
        <v>601</v>
      </c>
      <c r="J134" s="132">
        <v>680.01499999999999</v>
      </c>
      <c r="K134" s="127">
        <v>2458</v>
      </c>
    </row>
    <row r="135" spans="1:11" s="128" customFormat="1" ht="12" x14ac:dyDescent="0.25">
      <c r="A135" s="130">
        <v>41120</v>
      </c>
      <c r="B135" s="131">
        <v>1</v>
      </c>
      <c r="C135" s="131" t="s">
        <v>162</v>
      </c>
      <c r="D135" s="131" t="s">
        <v>490</v>
      </c>
      <c r="E135" s="131" t="s">
        <v>704</v>
      </c>
      <c r="F135" s="131" t="s">
        <v>705</v>
      </c>
      <c r="G135" s="131" t="s">
        <v>417</v>
      </c>
      <c r="H135" s="131" t="s">
        <v>796</v>
      </c>
      <c r="I135" s="131">
        <v>614</v>
      </c>
      <c r="J135" s="132">
        <v>12480</v>
      </c>
      <c r="K135" s="127">
        <v>2467</v>
      </c>
    </row>
    <row r="136" spans="1:11" s="128" customFormat="1" ht="12" x14ac:dyDescent="0.25">
      <c r="A136" s="130">
        <v>41193</v>
      </c>
      <c r="B136" s="131">
        <v>1</v>
      </c>
      <c r="C136" s="131" t="s">
        <v>165</v>
      </c>
      <c r="D136" s="131" t="s">
        <v>490</v>
      </c>
      <c r="E136" s="131" t="s">
        <v>718</v>
      </c>
      <c r="F136" s="131" t="s">
        <v>719</v>
      </c>
      <c r="G136" s="131" t="s">
        <v>417</v>
      </c>
      <c r="H136" s="131" t="s">
        <v>799</v>
      </c>
      <c r="I136" s="131">
        <v>581</v>
      </c>
      <c r="J136" s="132">
        <v>3161</v>
      </c>
      <c r="K136" s="127">
        <v>2480</v>
      </c>
    </row>
    <row r="137" spans="1:11" s="128" customFormat="1" ht="12" x14ac:dyDescent="0.25">
      <c r="A137" s="130">
        <v>41193</v>
      </c>
      <c r="B137" s="131">
        <v>1</v>
      </c>
      <c r="C137" s="131" t="s">
        <v>165</v>
      </c>
      <c r="D137" s="131" t="s">
        <v>490</v>
      </c>
      <c r="E137" s="131" t="s">
        <v>720</v>
      </c>
      <c r="F137" s="131" t="s">
        <v>721</v>
      </c>
      <c r="G137" s="131" t="s">
        <v>417</v>
      </c>
      <c r="H137" s="131" t="s">
        <v>801</v>
      </c>
      <c r="I137" s="131">
        <v>580</v>
      </c>
      <c r="J137" s="132">
        <v>3161</v>
      </c>
      <c r="K137" s="127">
        <v>2481</v>
      </c>
    </row>
    <row r="138" spans="1:11" s="128" customFormat="1" ht="12" x14ac:dyDescent="0.25">
      <c r="A138" s="130">
        <v>41222</v>
      </c>
      <c r="B138" s="131">
        <v>1</v>
      </c>
      <c r="C138" s="131" t="s">
        <v>163</v>
      </c>
      <c r="D138" s="131" t="s">
        <v>490</v>
      </c>
      <c r="E138" s="131" t="s">
        <v>708</v>
      </c>
      <c r="F138" s="131" t="s">
        <v>710</v>
      </c>
      <c r="G138" s="131" t="s">
        <v>417</v>
      </c>
      <c r="H138" s="131" t="s">
        <v>801</v>
      </c>
      <c r="I138" s="131">
        <v>580</v>
      </c>
      <c r="J138" s="132">
        <v>9900</v>
      </c>
      <c r="K138" s="127">
        <v>2475</v>
      </c>
    </row>
    <row r="139" spans="1:11" s="128" customFormat="1" ht="12" x14ac:dyDescent="0.25">
      <c r="A139" s="130">
        <v>41222</v>
      </c>
      <c r="B139" s="131">
        <v>1</v>
      </c>
      <c r="C139" s="131" t="s">
        <v>163</v>
      </c>
      <c r="D139" s="131" t="s">
        <v>490</v>
      </c>
      <c r="E139" s="131" t="s">
        <v>708</v>
      </c>
      <c r="F139" s="131" t="s">
        <v>711</v>
      </c>
      <c r="G139" s="131" t="s">
        <v>417</v>
      </c>
      <c r="H139" s="131" t="s">
        <v>799</v>
      </c>
      <c r="I139" s="131">
        <v>581</v>
      </c>
      <c r="J139" s="132">
        <v>9900</v>
      </c>
      <c r="K139" s="127">
        <v>2476</v>
      </c>
    </row>
    <row r="140" spans="1:11" s="128" customFormat="1" ht="12" x14ac:dyDescent="0.25">
      <c r="A140" s="130">
        <v>41239</v>
      </c>
      <c r="B140" s="131">
        <v>1</v>
      </c>
      <c r="C140" s="131" t="s">
        <v>240</v>
      </c>
      <c r="D140" s="131" t="s">
        <v>723</v>
      </c>
      <c r="E140" s="131" t="s">
        <v>724</v>
      </c>
      <c r="F140" s="131" t="s">
        <v>481</v>
      </c>
      <c r="G140" s="131" t="s">
        <v>417</v>
      </c>
      <c r="H140" s="131" t="s">
        <v>801</v>
      </c>
      <c r="I140" s="131">
        <v>580</v>
      </c>
      <c r="J140" s="132">
        <v>10063</v>
      </c>
      <c r="K140" s="127">
        <v>2484</v>
      </c>
    </row>
    <row r="141" spans="1:11" s="128" customFormat="1" ht="12" x14ac:dyDescent="0.25">
      <c r="A141" s="130">
        <v>41239</v>
      </c>
      <c r="B141" s="131">
        <v>1</v>
      </c>
      <c r="C141" s="131" t="s">
        <v>241</v>
      </c>
      <c r="D141" s="131" t="s">
        <v>723</v>
      </c>
      <c r="E141" s="131" t="s">
        <v>725</v>
      </c>
      <c r="F141" s="131" t="s">
        <v>481</v>
      </c>
      <c r="G141" s="131" t="s">
        <v>417</v>
      </c>
      <c r="H141" s="131" t="s">
        <v>801</v>
      </c>
      <c r="I141" s="131">
        <v>580</v>
      </c>
      <c r="J141" s="132">
        <v>1873.4</v>
      </c>
      <c r="K141" s="127">
        <v>2486</v>
      </c>
    </row>
    <row r="142" spans="1:11" s="128" customFormat="1" ht="12" x14ac:dyDescent="0.25">
      <c r="A142" s="130">
        <v>41239</v>
      </c>
      <c r="B142" s="131">
        <v>1</v>
      </c>
      <c r="C142" s="131" t="s">
        <v>241</v>
      </c>
      <c r="D142" s="131" t="s">
        <v>723</v>
      </c>
      <c r="E142" s="131" t="s">
        <v>726</v>
      </c>
      <c r="F142" s="131" t="s">
        <v>481</v>
      </c>
      <c r="G142" s="131" t="s">
        <v>417</v>
      </c>
      <c r="H142" s="131" t="s">
        <v>801</v>
      </c>
      <c r="I142" s="131">
        <v>595</v>
      </c>
      <c r="J142" s="132">
        <v>1873.4</v>
      </c>
      <c r="K142" s="127">
        <v>2485</v>
      </c>
    </row>
    <row r="143" spans="1:11" s="128" customFormat="1" ht="12" x14ac:dyDescent="0.25">
      <c r="A143" s="130">
        <v>41260</v>
      </c>
      <c r="B143" s="131">
        <v>1</v>
      </c>
      <c r="C143" s="131" t="s">
        <v>240</v>
      </c>
      <c r="D143" s="131"/>
      <c r="E143" s="131"/>
      <c r="F143" s="131" t="s">
        <v>677</v>
      </c>
      <c r="G143" s="131" t="s">
        <v>417</v>
      </c>
      <c r="H143" s="131" t="s">
        <v>800</v>
      </c>
      <c r="I143" s="131">
        <v>365</v>
      </c>
      <c r="J143" s="132">
        <v>10063</v>
      </c>
      <c r="K143" s="127">
        <v>2488</v>
      </c>
    </row>
    <row r="144" spans="1:11" s="128" customFormat="1" ht="12" x14ac:dyDescent="0.25">
      <c r="A144" s="130">
        <v>41261</v>
      </c>
      <c r="B144" s="131">
        <v>1</v>
      </c>
      <c r="C144" s="131" t="s">
        <v>206</v>
      </c>
      <c r="D144" s="131" t="s">
        <v>497</v>
      </c>
      <c r="E144" s="131">
        <v>2013</v>
      </c>
      <c r="F144" s="131" t="s">
        <v>728</v>
      </c>
      <c r="G144" s="131" t="s">
        <v>417</v>
      </c>
      <c r="H144" s="131" t="s">
        <v>798</v>
      </c>
      <c r="I144" s="131">
        <v>370</v>
      </c>
      <c r="J144" s="132">
        <v>179046</v>
      </c>
      <c r="K144" s="127">
        <v>2489</v>
      </c>
    </row>
    <row r="145" spans="1:24" s="128" customFormat="1" ht="12" x14ac:dyDescent="0.25">
      <c r="A145" s="130">
        <v>41270</v>
      </c>
      <c r="B145" s="131">
        <v>1</v>
      </c>
      <c r="C145" s="131" t="s">
        <v>152</v>
      </c>
      <c r="D145" s="131" t="s">
        <v>490</v>
      </c>
      <c r="E145" s="131" t="s">
        <v>580</v>
      </c>
      <c r="F145" s="131" t="s">
        <v>733</v>
      </c>
      <c r="G145" s="131" t="s">
        <v>417</v>
      </c>
      <c r="H145" s="131" t="s">
        <v>802</v>
      </c>
      <c r="I145" s="131">
        <v>372</v>
      </c>
      <c r="J145" s="132">
        <v>8342.7199999999993</v>
      </c>
      <c r="K145" s="127">
        <v>2494</v>
      </c>
    </row>
    <row r="146" spans="1:24" s="128" customFormat="1" ht="12" x14ac:dyDescent="0.25">
      <c r="A146" s="124">
        <v>41880</v>
      </c>
      <c r="B146" s="125">
        <v>1</v>
      </c>
      <c r="C146" s="125" t="s">
        <v>751</v>
      </c>
      <c r="D146" s="125" t="s">
        <v>490</v>
      </c>
      <c r="E146" s="125" t="s">
        <v>752</v>
      </c>
      <c r="F146" s="125" t="s">
        <v>756</v>
      </c>
      <c r="G146" s="125" t="s">
        <v>417</v>
      </c>
      <c r="H146" s="125" t="s">
        <v>796</v>
      </c>
      <c r="I146" s="125">
        <v>614</v>
      </c>
      <c r="J146" s="126">
        <v>7882.2</v>
      </c>
      <c r="K146" s="127">
        <v>2517</v>
      </c>
    </row>
    <row r="147" spans="1:24" s="128" customFormat="1" ht="12" x14ac:dyDescent="0.25">
      <c r="A147" s="124">
        <v>40175</v>
      </c>
      <c r="B147" s="125">
        <v>1</v>
      </c>
      <c r="C147" s="125" t="s">
        <v>273</v>
      </c>
      <c r="D147" s="125"/>
      <c r="E147" s="125"/>
      <c r="F147" s="125"/>
      <c r="G147" s="125" t="s">
        <v>417</v>
      </c>
      <c r="H147" s="125" t="s">
        <v>798</v>
      </c>
      <c r="I147" s="125">
        <v>522</v>
      </c>
      <c r="J147" s="126">
        <v>0</v>
      </c>
      <c r="K147" s="127">
        <v>1978</v>
      </c>
    </row>
    <row r="148" spans="1:24" s="128" customFormat="1" ht="12" x14ac:dyDescent="0.25">
      <c r="A148" s="124">
        <v>36417</v>
      </c>
      <c r="B148" s="125">
        <v>1</v>
      </c>
      <c r="C148" s="125" t="s">
        <v>257</v>
      </c>
      <c r="D148" s="125" t="s">
        <v>413</v>
      </c>
      <c r="E148" s="125"/>
      <c r="F148" s="125"/>
      <c r="G148" s="125" t="s">
        <v>421</v>
      </c>
      <c r="H148" s="125" t="s">
        <v>803</v>
      </c>
      <c r="I148" s="125">
        <v>612</v>
      </c>
      <c r="J148" s="126">
        <v>0.74</v>
      </c>
      <c r="K148" s="127">
        <v>54</v>
      </c>
    </row>
    <row r="149" spans="1:24" s="128" customFormat="1" ht="12" x14ac:dyDescent="0.25">
      <c r="A149" s="124">
        <v>36417</v>
      </c>
      <c r="B149" s="125">
        <v>1</v>
      </c>
      <c r="C149" s="125" t="s">
        <v>274</v>
      </c>
      <c r="D149" s="125"/>
      <c r="E149" s="125" t="s">
        <v>423</v>
      </c>
      <c r="F149" s="125"/>
      <c r="G149" s="125" t="s">
        <v>421</v>
      </c>
      <c r="H149" s="125" t="s">
        <v>804</v>
      </c>
      <c r="I149" s="125">
        <v>46</v>
      </c>
      <c r="J149" s="126">
        <v>699.7</v>
      </c>
      <c r="K149" s="127">
        <v>95</v>
      </c>
    </row>
    <row r="150" spans="1:24" s="128" customFormat="1" ht="12" x14ac:dyDescent="0.25">
      <c r="A150" s="124">
        <v>36417</v>
      </c>
      <c r="B150" s="125">
        <v>1</v>
      </c>
      <c r="C150" s="125" t="s">
        <v>278</v>
      </c>
      <c r="D150" s="125"/>
      <c r="E150" s="125"/>
      <c r="F150" s="125"/>
      <c r="G150" s="125" t="s">
        <v>421</v>
      </c>
      <c r="H150" s="125" t="s">
        <v>803</v>
      </c>
      <c r="I150" s="125">
        <v>612</v>
      </c>
      <c r="J150" s="126">
        <v>704.33</v>
      </c>
      <c r="K150" s="127">
        <v>135</v>
      </c>
    </row>
    <row r="151" spans="1:24" s="128" customFormat="1" ht="12" x14ac:dyDescent="0.25">
      <c r="A151" s="130">
        <v>36417</v>
      </c>
      <c r="B151" s="131">
        <v>1</v>
      </c>
      <c r="C151" s="131" t="s">
        <v>781</v>
      </c>
      <c r="D151" s="131"/>
      <c r="E151" s="131" t="s">
        <v>423</v>
      </c>
      <c r="F151" s="131"/>
      <c r="G151" s="131" t="s">
        <v>421</v>
      </c>
      <c r="H151" s="131" t="s">
        <v>803</v>
      </c>
      <c r="I151" s="131">
        <v>612</v>
      </c>
      <c r="J151" s="132">
        <v>699.7</v>
      </c>
      <c r="K151" s="127">
        <v>151</v>
      </c>
    </row>
    <row r="152" spans="1:24" s="128" customFormat="1" ht="12" x14ac:dyDescent="0.25">
      <c r="A152" s="124">
        <v>36417</v>
      </c>
      <c r="B152" s="125">
        <v>1</v>
      </c>
      <c r="C152" s="125" t="s">
        <v>274</v>
      </c>
      <c r="D152" s="125"/>
      <c r="E152" s="125" t="s">
        <v>423</v>
      </c>
      <c r="F152" s="125"/>
      <c r="G152" s="125" t="s">
        <v>421</v>
      </c>
      <c r="H152" s="125" t="s">
        <v>803</v>
      </c>
      <c r="I152" s="125">
        <v>419</v>
      </c>
      <c r="J152" s="126">
        <v>699.7</v>
      </c>
      <c r="K152" s="127">
        <v>152</v>
      </c>
    </row>
    <row r="153" spans="1:24" s="128" customFormat="1" ht="12" x14ac:dyDescent="0.25">
      <c r="A153" s="124">
        <v>36417</v>
      </c>
      <c r="B153" s="125">
        <v>1</v>
      </c>
      <c r="C153" s="125" t="s">
        <v>274</v>
      </c>
      <c r="D153" s="125"/>
      <c r="E153" s="125" t="s">
        <v>423</v>
      </c>
      <c r="F153" s="125"/>
      <c r="G153" s="125" t="s">
        <v>421</v>
      </c>
      <c r="H153" s="125" t="s">
        <v>803</v>
      </c>
      <c r="I153" s="125">
        <v>612</v>
      </c>
      <c r="J153" s="126">
        <v>699.7</v>
      </c>
      <c r="K153" s="127">
        <v>155</v>
      </c>
    </row>
    <row r="154" spans="1:24" s="128" customFormat="1" ht="22.5" x14ac:dyDescent="0.25">
      <c r="A154" s="124">
        <v>36417</v>
      </c>
      <c r="B154" s="125">
        <v>1</v>
      </c>
      <c r="C154" s="125" t="s">
        <v>282</v>
      </c>
      <c r="D154" s="125" t="s">
        <v>805</v>
      </c>
      <c r="E154" s="125"/>
      <c r="F154" s="125"/>
      <c r="G154" s="125" t="s">
        <v>421</v>
      </c>
      <c r="H154" s="125" t="s">
        <v>803</v>
      </c>
      <c r="I154" s="125">
        <v>612</v>
      </c>
      <c r="J154" s="126">
        <v>3.8</v>
      </c>
      <c r="K154" s="127">
        <v>157</v>
      </c>
    </row>
    <row r="155" spans="1:24" s="135" customFormat="1" ht="15" customHeight="1" x14ac:dyDescent="0.25">
      <c r="A155" s="124">
        <v>36417</v>
      </c>
      <c r="B155" s="125">
        <v>1</v>
      </c>
      <c r="C155" s="125" t="s">
        <v>290</v>
      </c>
      <c r="D155" s="125"/>
      <c r="E155" s="125"/>
      <c r="F155" s="125"/>
      <c r="G155" s="125" t="s">
        <v>421</v>
      </c>
      <c r="H155" s="125" t="s">
        <v>806</v>
      </c>
      <c r="I155" s="125">
        <v>626</v>
      </c>
      <c r="J155" s="126">
        <v>237.11</v>
      </c>
      <c r="K155" s="127">
        <v>213</v>
      </c>
      <c r="L155" s="128"/>
      <c r="M155" s="128"/>
      <c r="N155" s="128"/>
      <c r="O155" s="128"/>
      <c r="P155" s="128"/>
      <c r="Q155" s="128"/>
      <c r="R155" s="128"/>
      <c r="S155" s="128"/>
      <c r="T155" s="128"/>
      <c r="U155" s="128"/>
      <c r="V155" s="128"/>
      <c r="W155" s="128"/>
      <c r="X155" s="128"/>
    </row>
    <row r="156" spans="1:24" s="135" customFormat="1" ht="12" x14ac:dyDescent="0.25">
      <c r="A156" s="124">
        <v>36417</v>
      </c>
      <c r="B156" s="125">
        <v>1</v>
      </c>
      <c r="C156" s="125" t="s">
        <v>290</v>
      </c>
      <c r="D156" s="125"/>
      <c r="E156" s="125"/>
      <c r="F156" s="125"/>
      <c r="G156" s="125" t="s">
        <v>421</v>
      </c>
      <c r="H156" s="125" t="s">
        <v>806</v>
      </c>
      <c r="I156" s="125">
        <v>626</v>
      </c>
      <c r="J156" s="126">
        <v>237.11</v>
      </c>
      <c r="K156" s="127">
        <v>214</v>
      </c>
      <c r="L156" s="128"/>
      <c r="M156" s="128"/>
      <c r="N156" s="128"/>
      <c r="O156" s="128"/>
      <c r="P156" s="128"/>
      <c r="Q156" s="128"/>
      <c r="R156" s="128"/>
      <c r="S156" s="128"/>
      <c r="T156" s="128"/>
      <c r="U156" s="128"/>
      <c r="V156" s="128"/>
      <c r="W156" s="128"/>
      <c r="X156" s="128"/>
    </row>
    <row r="157" spans="1:24" s="135" customFormat="1" ht="12" x14ac:dyDescent="0.25">
      <c r="A157" s="124">
        <v>36417</v>
      </c>
      <c r="B157" s="125">
        <v>1</v>
      </c>
      <c r="C157" s="125" t="s">
        <v>291</v>
      </c>
      <c r="D157" s="125"/>
      <c r="E157" s="125"/>
      <c r="F157" s="125"/>
      <c r="G157" s="125" t="s">
        <v>421</v>
      </c>
      <c r="H157" s="125" t="s">
        <v>806</v>
      </c>
      <c r="I157" s="125">
        <v>626</v>
      </c>
      <c r="J157" s="126">
        <v>1</v>
      </c>
      <c r="K157" s="127">
        <v>217</v>
      </c>
      <c r="L157" s="128"/>
      <c r="M157" s="128"/>
      <c r="N157" s="128"/>
      <c r="O157" s="128"/>
      <c r="P157" s="128"/>
      <c r="Q157" s="128"/>
      <c r="R157" s="128"/>
      <c r="S157" s="128"/>
      <c r="T157" s="128"/>
      <c r="U157" s="128"/>
      <c r="V157" s="128"/>
      <c r="W157" s="128"/>
      <c r="X157" s="128"/>
    </row>
    <row r="158" spans="1:24" s="135" customFormat="1" ht="12" x14ac:dyDescent="0.25">
      <c r="A158" s="124">
        <v>36417</v>
      </c>
      <c r="B158" s="125">
        <v>1</v>
      </c>
      <c r="C158" s="125" t="s">
        <v>274</v>
      </c>
      <c r="D158" s="125"/>
      <c r="E158" s="125" t="s">
        <v>423</v>
      </c>
      <c r="F158" s="125"/>
      <c r="G158" s="125" t="s">
        <v>421</v>
      </c>
      <c r="H158" s="125" t="s">
        <v>807</v>
      </c>
      <c r="I158" s="125">
        <v>14</v>
      </c>
      <c r="J158" s="126">
        <v>699.7</v>
      </c>
      <c r="K158" s="127">
        <v>252</v>
      </c>
      <c r="L158" s="128"/>
      <c r="M158" s="128"/>
      <c r="N158" s="128"/>
      <c r="O158" s="128"/>
      <c r="P158" s="128"/>
      <c r="Q158" s="128"/>
      <c r="R158" s="128"/>
      <c r="S158" s="128"/>
      <c r="T158" s="128"/>
      <c r="U158" s="128"/>
      <c r="V158" s="128"/>
      <c r="W158" s="128"/>
      <c r="X158" s="128"/>
    </row>
    <row r="159" spans="1:24" s="135" customFormat="1" ht="12" x14ac:dyDescent="0.25">
      <c r="A159" s="124">
        <v>36417</v>
      </c>
      <c r="B159" s="125">
        <v>1</v>
      </c>
      <c r="C159" s="125" t="s">
        <v>320</v>
      </c>
      <c r="D159" s="125" t="s">
        <v>445</v>
      </c>
      <c r="E159" s="125" t="s">
        <v>448</v>
      </c>
      <c r="F159" s="125" t="s">
        <v>449</v>
      </c>
      <c r="G159" s="125" t="s">
        <v>421</v>
      </c>
      <c r="H159" s="125" t="s">
        <v>803</v>
      </c>
      <c r="I159" s="125">
        <v>612</v>
      </c>
      <c r="J159" s="126">
        <v>770.64</v>
      </c>
      <c r="K159" s="127">
        <v>844</v>
      </c>
      <c r="L159" s="128"/>
      <c r="M159" s="128"/>
      <c r="N159" s="128"/>
      <c r="O159" s="128"/>
      <c r="P159" s="128"/>
      <c r="Q159" s="128"/>
      <c r="R159" s="128"/>
      <c r="S159" s="128"/>
      <c r="T159" s="128"/>
      <c r="U159" s="128"/>
      <c r="V159" s="128"/>
      <c r="W159" s="128"/>
      <c r="X159" s="128"/>
    </row>
    <row r="160" spans="1:24" s="135" customFormat="1" ht="12" x14ac:dyDescent="0.25">
      <c r="A160" s="124">
        <v>36501</v>
      </c>
      <c r="B160" s="125">
        <v>1</v>
      </c>
      <c r="C160" s="125" t="s">
        <v>304</v>
      </c>
      <c r="D160" s="125" t="s">
        <v>438</v>
      </c>
      <c r="E160" s="125"/>
      <c r="F160" s="125"/>
      <c r="G160" s="125" t="s">
        <v>421</v>
      </c>
      <c r="H160" s="125" t="s">
        <v>806</v>
      </c>
      <c r="I160" s="125">
        <v>626</v>
      </c>
      <c r="J160" s="126">
        <v>637.5</v>
      </c>
      <c r="K160" s="127">
        <v>403</v>
      </c>
      <c r="L160" s="128"/>
      <c r="M160" s="128"/>
      <c r="N160" s="128"/>
      <c r="O160" s="128"/>
      <c r="P160" s="128"/>
      <c r="Q160" s="128"/>
      <c r="R160" s="128"/>
      <c r="S160" s="128"/>
      <c r="T160" s="128"/>
      <c r="U160" s="128"/>
      <c r="V160" s="128"/>
      <c r="W160" s="128"/>
      <c r="X160" s="128"/>
    </row>
    <row r="161" spans="1:11" s="128" customFormat="1" ht="12" x14ac:dyDescent="0.25">
      <c r="A161" s="130">
        <v>38719</v>
      </c>
      <c r="B161" s="131">
        <v>1</v>
      </c>
      <c r="C161" s="131" t="s">
        <v>684</v>
      </c>
      <c r="D161" s="131" t="s">
        <v>439</v>
      </c>
      <c r="E161" s="131" t="s">
        <v>685</v>
      </c>
      <c r="F161" s="131">
        <v>55048386</v>
      </c>
      <c r="G161" s="131" t="s">
        <v>421</v>
      </c>
      <c r="H161" s="131" t="s">
        <v>806</v>
      </c>
      <c r="I161" s="131">
        <v>626</v>
      </c>
      <c r="J161" s="132">
        <v>1</v>
      </c>
      <c r="K161" s="127">
        <v>2306</v>
      </c>
    </row>
    <row r="162" spans="1:11" s="128" customFormat="1" ht="12" x14ac:dyDescent="0.25">
      <c r="A162" s="124">
        <v>38952</v>
      </c>
      <c r="B162" s="125">
        <v>1</v>
      </c>
      <c r="C162" s="125" t="s">
        <v>341</v>
      </c>
      <c r="D162" s="125" t="s">
        <v>445</v>
      </c>
      <c r="E162" s="125" t="s">
        <v>468</v>
      </c>
      <c r="F162" s="125"/>
      <c r="G162" s="125" t="s">
        <v>421</v>
      </c>
      <c r="H162" s="125" t="s">
        <v>806</v>
      </c>
      <c r="I162" s="125">
        <v>626</v>
      </c>
      <c r="J162" s="126">
        <v>883.64</v>
      </c>
      <c r="K162" s="127">
        <v>1901</v>
      </c>
    </row>
    <row r="163" spans="1:11" s="128" customFormat="1" ht="12" x14ac:dyDescent="0.25">
      <c r="A163" s="130">
        <v>39664</v>
      </c>
      <c r="B163" s="131">
        <v>1</v>
      </c>
      <c r="C163" s="131" t="s">
        <v>215</v>
      </c>
      <c r="D163" s="131" t="s">
        <v>487</v>
      </c>
      <c r="E163" s="131" t="s">
        <v>488</v>
      </c>
      <c r="F163" s="131" t="s">
        <v>489</v>
      </c>
      <c r="G163" s="131" t="s">
        <v>421</v>
      </c>
      <c r="H163" s="131" t="s">
        <v>808</v>
      </c>
      <c r="I163" s="131">
        <v>555</v>
      </c>
      <c r="J163" s="132">
        <v>106368</v>
      </c>
      <c r="K163" s="127">
        <v>1933</v>
      </c>
    </row>
    <row r="164" spans="1:11" s="128" customFormat="1" ht="12" x14ac:dyDescent="0.25">
      <c r="A164" s="130">
        <v>39963</v>
      </c>
      <c r="B164" s="131">
        <v>1</v>
      </c>
      <c r="C164" s="131" t="s">
        <v>216</v>
      </c>
      <c r="D164" s="131" t="s">
        <v>497</v>
      </c>
      <c r="E164" s="131" t="s">
        <v>498</v>
      </c>
      <c r="F164" s="131" t="s">
        <v>500</v>
      </c>
      <c r="G164" s="131" t="s">
        <v>421</v>
      </c>
      <c r="H164" s="131" t="s">
        <v>809</v>
      </c>
      <c r="I164" s="131">
        <v>197</v>
      </c>
      <c r="J164" s="132">
        <v>103978</v>
      </c>
      <c r="K164" s="127">
        <v>1960</v>
      </c>
    </row>
    <row r="165" spans="1:11" s="128" customFormat="1" ht="12" x14ac:dyDescent="0.25">
      <c r="A165" s="130">
        <v>39963</v>
      </c>
      <c r="B165" s="131">
        <v>1</v>
      </c>
      <c r="C165" s="131" t="s">
        <v>212</v>
      </c>
      <c r="D165" s="131" t="s">
        <v>497</v>
      </c>
      <c r="E165" s="131" t="s">
        <v>502</v>
      </c>
      <c r="F165" s="131" t="s">
        <v>504</v>
      </c>
      <c r="G165" s="131" t="s">
        <v>421</v>
      </c>
      <c r="H165" s="131" t="s">
        <v>810</v>
      </c>
      <c r="I165" s="131">
        <v>625</v>
      </c>
      <c r="J165" s="132">
        <v>97700</v>
      </c>
      <c r="K165" s="127">
        <v>1987</v>
      </c>
    </row>
    <row r="166" spans="1:11" s="128" customFormat="1" ht="12" x14ac:dyDescent="0.25">
      <c r="A166" s="130">
        <v>40175</v>
      </c>
      <c r="B166" s="131">
        <v>1</v>
      </c>
      <c r="C166" s="131" t="s">
        <v>273</v>
      </c>
      <c r="D166" s="131"/>
      <c r="E166" s="131"/>
      <c r="F166" s="131"/>
      <c r="G166" s="131" t="s">
        <v>421</v>
      </c>
      <c r="H166" s="131" t="s">
        <v>810</v>
      </c>
      <c r="I166" s="131">
        <v>625</v>
      </c>
      <c r="J166" s="132">
        <v>0</v>
      </c>
      <c r="K166" s="127">
        <v>1973</v>
      </c>
    </row>
    <row r="167" spans="1:11" s="128" customFormat="1" ht="12" x14ac:dyDescent="0.25">
      <c r="A167" s="130">
        <v>40175</v>
      </c>
      <c r="B167" s="131">
        <v>1</v>
      </c>
      <c r="C167" s="131" t="s">
        <v>273</v>
      </c>
      <c r="D167" s="131"/>
      <c r="E167" s="131"/>
      <c r="F167" s="131"/>
      <c r="G167" s="131" t="s">
        <v>421</v>
      </c>
      <c r="H167" s="131" t="s">
        <v>809</v>
      </c>
      <c r="I167" s="131">
        <v>18</v>
      </c>
      <c r="J167" s="132">
        <v>0</v>
      </c>
      <c r="K167" s="127">
        <v>1983</v>
      </c>
    </row>
    <row r="168" spans="1:11" s="128" customFormat="1" ht="12" x14ac:dyDescent="0.25">
      <c r="A168" s="130">
        <v>40175</v>
      </c>
      <c r="B168" s="131">
        <v>1</v>
      </c>
      <c r="C168" s="131" t="s">
        <v>211</v>
      </c>
      <c r="D168" s="131" t="s">
        <v>497</v>
      </c>
      <c r="E168" s="131" t="s">
        <v>508</v>
      </c>
      <c r="F168" s="131" t="s">
        <v>509</v>
      </c>
      <c r="G168" s="131" t="s">
        <v>421</v>
      </c>
      <c r="H168" s="131" t="s">
        <v>803</v>
      </c>
      <c r="I168" s="131">
        <v>419</v>
      </c>
      <c r="J168" s="132">
        <v>107702</v>
      </c>
      <c r="K168" s="127">
        <v>1989</v>
      </c>
    </row>
    <row r="169" spans="1:11" s="128" customFormat="1" ht="12" x14ac:dyDescent="0.25">
      <c r="A169" s="130">
        <v>40175</v>
      </c>
      <c r="B169" s="131">
        <v>1</v>
      </c>
      <c r="C169" s="131" t="s">
        <v>211</v>
      </c>
      <c r="D169" s="131" t="s">
        <v>497</v>
      </c>
      <c r="E169" s="131" t="s">
        <v>508</v>
      </c>
      <c r="F169" s="131" t="s">
        <v>510</v>
      </c>
      <c r="G169" s="131" t="s">
        <v>421</v>
      </c>
      <c r="H169" s="131" t="s">
        <v>804</v>
      </c>
      <c r="I169" s="131">
        <v>49</v>
      </c>
      <c r="J169" s="132">
        <v>107702</v>
      </c>
      <c r="K169" s="127">
        <v>1990</v>
      </c>
    </row>
    <row r="170" spans="1:11" s="128" customFormat="1" ht="12" x14ac:dyDescent="0.25">
      <c r="A170" s="130">
        <v>40175</v>
      </c>
      <c r="B170" s="131">
        <v>1</v>
      </c>
      <c r="C170" s="131" t="s">
        <v>211</v>
      </c>
      <c r="D170" s="131" t="s">
        <v>497</v>
      </c>
      <c r="E170" s="131" t="s">
        <v>508</v>
      </c>
      <c r="F170" s="131" t="s">
        <v>512</v>
      </c>
      <c r="G170" s="131" t="s">
        <v>421</v>
      </c>
      <c r="H170" s="131" t="s">
        <v>811</v>
      </c>
      <c r="I170" s="131">
        <v>611</v>
      </c>
      <c r="J170" s="132">
        <v>107702</v>
      </c>
      <c r="K170" s="127">
        <v>1992</v>
      </c>
    </row>
    <row r="171" spans="1:11" s="128" customFormat="1" ht="12" x14ac:dyDescent="0.25">
      <c r="A171" s="124">
        <v>40175</v>
      </c>
      <c r="B171" s="125">
        <v>1</v>
      </c>
      <c r="C171" s="125" t="s">
        <v>192</v>
      </c>
      <c r="D171" s="125" t="s">
        <v>525</v>
      </c>
      <c r="E171" s="125"/>
      <c r="F171" s="125"/>
      <c r="G171" s="125" t="s">
        <v>421</v>
      </c>
      <c r="H171" s="125" t="s">
        <v>811</v>
      </c>
      <c r="I171" s="125">
        <v>568</v>
      </c>
      <c r="J171" s="126">
        <v>9189.5</v>
      </c>
      <c r="K171" s="127">
        <v>2085</v>
      </c>
    </row>
    <row r="172" spans="1:11" s="128" customFormat="1" ht="12" x14ac:dyDescent="0.25">
      <c r="A172" s="124">
        <v>40175</v>
      </c>
      <c r="B172" s="125">
        <v>1</v>
      </c>
      <c r="C172" s="125" t="s">
        <v>193</v>
      </c>
      <c r="D172" s="125" t="s">
        <v>525</v>
      </c>
      <c r="E172" s="125"/>
      <c r="F172" s="125"/>
      <c r="G172" s="125" t="s">
        <v>421</v>
      </c>
      <c r="H172" s="125" t="s">
        <v>811</v>
      </c>
      <c r="I172" s="125">
        <v>568</v>
      </c>
      <c r="J172" s="126">
        <v>4140.5</v>
      </c>
      <c r="K172" s="127">
        <v>2087</v>
      </c>
    </row>
    <row r="173" spans="1:11" s="128" customFormat="1" ht="12" x14ac:dyDescent="0.25">
      <c r="A173" s="124">
        <v>40175</v>
      </c>
      <c r="B173" s="125">
        <v>1</v>
      </c>
      <c r="C173" s="125" t="s">
        <v>194</v>
      </c>
      <c r="D173" s="125" t="s">
        <v>525</v>
      </c>
      <c r="E173" s="125"/>
      <c r="F173" s="125"/>
      <c r="G173" s="125" t="s">
        <v>421</v>
      </c>
      <c r="H173" s="125" t="s">
        <v>811</v>
      </c>
      <c r="I173" s="125">
        <v>568</v>
      </c>
      <c r="J173" s="126">
        <v>287.5</v>
      </c>
      <c r="K173" s="127">
        <v>2089</v>
      </c>
    </row>
    <row r="174" spans="1:11" s="134" customFormat="1" ht="12" x14ac:dyDescent="0.25">
      <c r="A174" s="127">
        <v>40175</v>
      </c>
      <c r="B174" s="127">
        <v>1</v>
      </c>
      <c r="C174" s="127" t="s">
        <v>195</v>
      </c>
      <c r="D174" s="127" t="s">
        <v>525</v>
      </c>
      <c r="E174" s="127"/>
      <c r="F174" s="127"/>
      <c r="G174" s="127" t="s">
        <v>421</v>
      </c>
      <c r="H174" s="127" t="s">
        <v>811</v>
      </c>
      <c r="I174" s="127">
        <v>568</v>
      </c>
      <c r="J174" s="127">
        <v>172.5</v>
      </c>
      <c r="K174" s="127">
        <v>2091</v>
      </c>
    </row>
    <row r="175" spans="1:11" s="128" customFormat="1" ht="12" x14ac:dyDescent="0.25">
      <c r="A175" s="130">
        <v>40536</v>
      </c>
      <c r="B175" s="131">
        <v>1</v>
      </c>
      <c r="C175" s="131" t="s">
        <v>216</v>
      </c>
      <c r="D175" s="131" t="s">
        <v>497</v>
      </c>
      <c r="E175" s="131" t="s">
        <v>498</v>
      </c>
      <c r="F175" s="131" t="s">
        <v>501</v>
      </c>
      <c r="G175" s="131" t="s">
        <v>421</v>
      </c>
      <c r="H175" s="131" t="s">
        <v>812</v>
      </c>
      <c r="I175" s="131">
        <v>609</v>
      </c>
      <c r="J175" s="132">
        <v>103978</v>
      </c>
      <c r="K175" s="127">
        <v>1961</v>
      </c>
    </row>
    <row r="176" spans="1:11" s="128" customFormat="1" ht="12" x14ac:dyDescent="0.25">
      <c r="A176" s="124">
        <v>40536</v>
      </c>
      <c r="B176" s="125">
        <v>1</v>
      </c>
      <c r="C176" s="125" t="s">
        <v>185</v>
      </c>
      <c r="D176" s="125" t="s">
        <v>517</v>
      </c>
      <c r="E176" s="125" t="s">
        <v>518</v>
      </c>
      <c r="F176" s="125"/>
      <c r="G176" s="125" t="s">
        <v>421</v>
      </c>
      <c r="H176" s="125" t="s">
        <v>813</v>
      </c>
      <c r="I176" s="125">
        <v>650</v>
      </c>
      <c r="J176" s="126">
        <v>7548</v>
      </c>
      <c r="K176" s="127">
        <v>2033</v>
      </c>
    </row>
    <row r="177" spans="1:11" s="128" customFormat="1" ht="12" x14ac:dyDescent="0.25">
      <c r="A177" s="124">
        <v>40536</v>
      </c>
      <c r="B177" s="125">
        <v>1</v>
      </c>
      <c r="C177" s="125" t="s">
        <v>185</v>
      </c>
      <c r="D177" s="125" t="s">
        <v>517</v>
      </c>
      <c r="E177" s="125" t="s">
        <v>518</v>
      </c>
      <c r="F177" s="125"/>
      <c r="G177" s="125" t="s">
        <v>421</v>
      </c>
      <c r="H177" s="125" t="s">
        <v>807</v>
      </c>
      <c r="I177" s="125">
        <v>14</v>
      </c>
      <c r="J177" s="126">
        <v>7548</v>
      </c>
      <c r="K177" s="127">
        <v>2034</v>
      </c>
    </row>
    <row r="178" spans="1:11" s="128" customFormat="1" ht="12" x14ac:dyDescent="0.25">
      <c r="A178" s="124">
        <v>40536</v>
      </c>
      <c r="B178" s="125">
        <v>1</v>
      </c>
      <c r="C178" s="125" t="s">
        <v>185</v>
      </c>
      <c r="D178" s="125" t="s">
        <v>517</v>
      </c>
      <c r="E178" s="125" t="s">
        <v>518</v>
      </c>
      <c r="F178" s="125"/>
      <c r="G178" s="125" t="s">
        <v>421</v>
      </c>
      <c r="H178" s="125" t="s">
        <v>810</v>
      </c>
      <c r="I178" s="125">
        <v>519</v>
      </c>
      <c r="J178" s="126">
        <v>7548</v>
      </c>
      <c r="K178" s="127">
        <v>2035</v>
      </c>
    </row>
    <row r="179" spans="1:11" s="128" customFormat="1" ht="12" x14ac:dyDescent="0.25">
      <c r="A179" s="124">
        <v>40536</v>
      </c>
      <c r="B179" s="125">
        <v>1</v>
      </c>
      <c r="C179" s="125" t="s">
        <v>185</v>
      </c>
      <c r="D179" s="125" t="s">
        <v>517</v>
      </c>
      <c r="E179" s="125" t="s">
        <v>518</v>
      </c>
      <c r="F179" s="125"/>
      <c r="G179" s="125" t="s">
        <v>421</v>
      </c>
      <c r="H179" s="125" t="s">
        <v>804</v>
      </c>
      <c r="I179" s="125">
        <v>452</v>
      </c>
      <c r="J179" s="126">
        <v>7548</v>
      </c>
      <c r="K179" s="127">
        <v>2036</v>
      </c>
    </row>
    <row r="180" spans="1:11" s="128" customFormat="1" ht="12" x14ac:dyDescent="0.25">
      <c r="A180" s="124">
        <v>40536</v>
      </c>
      <c r="B180" s="125">
        <v>1</v>
      </c>
      <c r="C180" s="125" t="s">
        <v>186</v>
      </c>
      <c r="D180" s="125" t="s">
        <v>517</v>
      </c>
      <c r="E180" s="125" t="s">
        <v>519</v>
      </c>
      <c r="F180" s="125"/>
      <c r="G180" s="125" t="s">
        <v>421</v>
      </c>
      <c r="H180" s="125" t="s">
        <v>804</v>
      </c>
      <c r="I180" s="125">
        <v>453</v>
      </c>
      <c r="J180" s="126">
        <v>3105</v>
      </c>
      <c r="K180" s="127">
        <v>2039</v>
      </c>
    </row>
    <row r="181" spans="1:11" s="128" customFormat="1" ht="12" x14ac:dyDescent="0.25">
      <c r="A181" s="124">
        <v>40536</v>
      </c>
      <c r="B181" s="125">
        <v>1</v>
      </c>
      <c r="C181" s="125" t="s">
        <v>186</v>
      </c>
      <c r="D181" s="125" t="s">
        <v>517</v>
      </c>
      <c r="E181" s="125" t="s">
        <v>519</v>
      </c>
      <c r="F181" s="125"/>
      <c r="G181" s="125" t="s">
        <v>421</v>
      </c>
      <c r="H181" s="125" t="s">
        <v>813</v>
      </c>
      <c r="I181" s="125">
        <v>650</v>
      </c>
      <c r="J181" s="126">
        <v>3105</v>
      </c>
      <c r="K181" s="127">
        <v>2043</v>
      </c>
    </row>
    <row r="182" spans="1:11" s="128" customFormat="1" ht="12" x14ac:dyDescent="0.25">
      <c r="A182" s="124">
        <v>40536</v>
      </c>
      <c r="B182" s="125">
        <v>1</v>
      </c>
      <c r="C182" s="125" t="s">
        <v>186</v>
      </c>
      <c r="D182" s="125" t="s">
        <v>517</v>
      </c>
      <c r="E182" s="125" t="s">
        <v>519</v>
      </c>
      <c r="F182" s="125"/>
      <c r="G182" s="125" t="s">
        <v>421</v>
      </c>
      <c r="H182" s="125" t="s">
        <v>807</v>
      </c>
      <c r="I182" s="125">
        <v>14</v>
      </c>
      <c r="J182" s="126">
        <v>3105</v>
      </c>
      <c r="K182" s="127">
        <v>2044</v>
      </c>
    </row>
    <row r="183" spans="1:11" s="128" customFormat="1" ht="12" x14ac:dyDescent="0.25">
      <c r="A183" s="124">
        <v>40536</v>
      </c>
      <c r="B183" s="125">
        <v>1</v>
      </c>
      <c r="C183" s="125" t="s">
        <v>186</v>
      </c>
      <c r="D183" s="125" t="s">
        <v>517</v>
      </c>
      <c r="E183" s="125" t="s">
        <v>519</v>
      </c>
      <c r="F183" s="125"/>
      <c r="G183" s="125" t="s">
        <v>421</v>
      </c>
      <c r="H183" s="125" t="s">
        <v>810</v>
      </c>
      <c r="I183" s="125">
        <v>519</v>
      </c>
      <c r="J183" s="126">
        <v>3105</v>
      </c>
      <c r="K183" s="127">
        <v>2045</v>
      </c>
    </row>
    <row r="184" spans="1:11" s="134" customFormat="1" ht="12" x14ac:dyDescent="0.25">
      <c r="A184" s="127">
        <v>40536</v>
      </c>
      <c r="B184" s="127">
        <v>1</v>
      </c>
      <c r="C184" s="127" t="s">
        <v>187</v>
      </c>
      <c r="D184" s="127" t="s">
        <v>517</v>
      </c>
      <c r="E184" s="127"/>
      <c r="F184" s="127"/>
      <c r="G184" s="127" t="s">
        <v>421</v>
      </c>
      <c r="H184" s="127" t="s">
        <v>813</v>
      </c>
      <c r="I184" s="127">
        <v>650</v>
      </c>
      <c r="J184" s="127">
        <v>230</v>
      </c>
      <c r="K184" s="127">
        <v>2053</v>
      </c>
    </row>
    <row r="185" spans="1:11" s="134" customFormat="1" ht="12" x14ac:dyDescent="0.25">
      <c r="A185" s="127">
        <v>40536</v>
      </c>
      <c r="B185" s="127">
        <v>1</v>
      </c>
      <c r="C185" s="127" t="s">
        <v>187</v>
      </c>
      <c r="D185" s="127" t="s">
        <v>517</v>
      </c>
      <c r="E185" s="127"/>
      <c r="F185" s="127"/>
      <c r="G185" s="127" t="s">
        <v>421</v>
      </c>
      <c r="H185" s="127" t="s">
        <v>807</v>
      </c>
      <c r="I185" s="127">
        <v>14</v>
      </c>
      <c r="J185" s="127">
        <v>230</v>
      </c>
      <c r="K185" s="127">
        <v>2054</v>
      </c>
    </row>
    <row r="186" spans="1:11" s="134" customFormat="1" ht="12" x14ac:dyDescent="0.25">
      <c r="A186" s="127">
        <v>40536</v>
      </c>
      <c r="B186" s="127">
        <v>1</v>
      </c>
      <c r="C186" s="127" t="s">
        <v>187</v>
      </c>
      <c r="D186" s="127" t="s">
        <v>517</v>
      </c>
      <c r="E186" s="127"/>
      <c r="F186" s="127"/>
      <c r="G186" s="127" t="s">
        <v>421</v>
      </c>
      <c r="H186" s="127" t="s">
        <v>810</v>
      </c>
      <c r="I186" s="127">
        <v>519</v>
      </c>
      <c r="J186" s="127">
        <v>230</v>
      </c>
      <c r="K186" s="127">
        <v>2055</v>
      </c>
    </row>
    <row r="187" spans="1:11" s="134" customFormat="1" ht="12" x14ac:dyDescent="0.25">
      <c r="A187" s="127">
        <v>40536</v>
      </c>
      <c r="B187" s="127">
        <v>1</v>
      </c>
      <c r="C187" s="127" t="s">
        <v>188</v>
      </c>
      <c r="D187" s="127" t="s">
        <v>517</v>
      </c>
      <c r="E187" s="127"/>
      <c r="F187" s="127"/>
      <c r="G187" s="127" t="s">
        <v>421</v>
      </c>
      <c r="H187" s="127" t="s">
        <v>804</v>
      </c>
      <c r="I187" s="127">
        <v>454</v>
      </c>
      <c r="J187" s="127">
        <v>115</v>
      </c>
      <c r="K187" s="127">
        <v>2060</v>
      </c>
    </row>
    <row r="188" spans="1:11" s="134" customFormat="1" ht="12" x14ac:dyDescent="0.25">
      <c r="A188" s="127">
        <v>40536</v>
      </c>
      <c r="B188" s="127">
        <v>1</v>
      </c>
      <c r="C188" s="127" t="s">
        <v>188</v>
      </c>
      <c r="D188" s="127" t="s">
        <v>517</v>
      </c>
      <c r="E188" s="127"/>
      <c r="F188" s="127"/>
      <c r="G188" s="127" t="s">
        <v>421</v>
      </c>
      <c r="H188" s="127" t="s">
        <v>807</v>
      </c>
      <c r="I188" s="127">
        <v>14</v>
      </c>
      <c r="J188" s="127">
        <v>115</v>
      </c>
      <c r="K188" s="127">
        <v>2064</v>
      </c>
    </row>
    <row r="189" spans="1:11" s="134" customFormat="1" ht="12" x14ac:dyDescent="0.25">
      <c r="A189" s="127">
        <v>40536</v>
      </c>
      <c r="B189" s="127">
        <v>1</v>
      </c>
      <c r="C189" s="127" t="s">
        <v>188</v>
      </c>
      <c r="D189" s="127" t="s">
        <v>517</v>
      </c>
      <c r="E189" s="127"/>
      <c r="F189" s="127"/>
      <c r="G189" s="127" t="s">
        <v>421</v>
      </c>
      <c r="H189" s="127" t="s">
        <v>810</v>
      </c>
      <c r="I189" s="127">
        <v>519</v>
      </c>
      <c r="J189" s="127">
        <v>115</v>
      </c>
      <c r="K189" s="127">
        <v>2065</v>
      </c>
    </row>
    <row r="190" spans="1:11" s="128" customFormat="1" ht="12" x14ac:dyDescent="0.25">
      <c r="A190" s="124">
        <v>40536</v>
      </c>
      <c r="B190" s="125">
        <v>1</v>
      </c>
      <c r="C190" s="125" t="s">
        <v>189</v>
      </c>
      <c r="D190" s="125" t="s">
        <v>517</v>
      </c>
      <c r="E190" s="125" t="s">
        <v>520</v>
      </c>
      <c r="F190" s="125"/>
      <c r="G190" s="125" t="s">
        <v>421</v>
      </c>
      <c r="H190" s="125" t="s">
        <v>808</v>
      </c>
      <c r="I190" s="125">
        <v>554</v>
      </c>
      <c r="J190" s="126">
        <v>12600</v>
      </c>
      <c r="K190" s="127">
        <v>2068</v>
      </c>
    </row>
    <row r="191" spans="1:11" s="128" customFormat="1" ht="12" x14ac:dyDescent="0.25">
      <c r="A191" s="124">
        <v>40536</v>
      </c>
      <c r="B191" s="125">
        <v>1</v>
      </c>
      <c r="C191" s="125" t="s">
        <v>191</v>
      </c>
      <c r="D191" s="125" t="s">
        <v>490</v>
      </c>
      <c r="E191" s="125" t="s">
        <v>524</v>
      </c>
      <c r="F191" s="125"/>
      <c r="G191" s="125" t="s">
        <v>421</v>
      </c>
      <c r="H191" s="125" t="s">
        <v>806</v>
      </c>
      <c r="I191" s="125">
        <v>626</v>
      </c>
      <c r="J191" s="126">
        <v>4300</v>
      </c>
      <c r="K191" s="127">
        <v>2073</v>
      </c>
    </row>
    <row r="192" spans="1:11" s="128" customFormat="1" ht="12" x14ac:dyDescent="0.25">
      <c r="A192" s="130">
        <v>40536</v>
      </c>
      <c r="B192" s="131">
        <v>1</v>
      </c>
      <c r="C192" s="131" t="s">
        <v>203</v>
      </c>
      <c r="D192" s="131" t="s">
        <v>497</v>
      </c>
      <c r="E192" s="131" t="s">
        <v>530</v>
      </c>
      <c r="F192" s="131" t="s">
        <v>531</v>
      </c>
      <c r="G192" s="131" t="s">
        <v>421</v>
      </c>
      <c r="H192" s="131" t="s">
        <v>807</v>
      </c>
      <c r="I192" s="131">
        <v>322</v>
      </c>
      <c r="J192" s="132">
        <v>112210</v>
      </c>
      <c r="K192" s="127">
        <v>2106</v>
      </c>
    </row>
    <row r="193" spans="1:11" s="128" customFormat="1" ht="12" x14ac:dyDescent="0.25">
      <c r="A193" s="130">
        <v>40536</v>
      </c>
      <c r="B193" s="131">
        <v>1</v>
      </c>
      <c r="C193" s="131" t="s">
        <v>203</v>
      </c>
      <c r="D193" s="131" t="s">
        <v>497</v>
      </c>
      <c r="E193" s="131" t="s">
        <v>530</v>
      </c>
      <c r="F193" s="131" t="s">
        <v>532</v>
      </c>
      <c r="G193" s="131" t="s">
        <v>421</v>
      </c>
      <c r="H193" s="131" t="s">
        <v>810</v>
      </c>
      <c r="I193" s="131">
        <v>625</v>
      </c>
      <c r="J193" s="132">
        <v>117110</v>
      </c>
      <c r="K193" s="127">
        <v>2107</v>
      </c>
    </row>
    <row r="194" spans="1:11" s="128" customFormat="1" ht="12" x14ac:dyDescent="0.25">
      <c r="A194" s="124">
        <v>40545</v>
      </c>
      <c r="B194" s="125">
        <v>1</v>
      </c>
      <c r="C194" s="125" t="s">
        <v>347</v>
      </c>
      <c r="D194" s="125"/>
      <c r="E194" s="125" t="s">
        <v>514</v>
      </c>
      <c r="F194" s="125"/>
      <c r="G194" s="125" t="s">
        <v>421</v>
      </c>
      <c r="H194" s="125" t="s">
        <v>810</v>
      </c>
      <c r="I194" s="125">
        <v>625</v>
      </c>
      <c r="J194" s="126">
        <v>603.75</v>
      </c>
      <c r="K194" s="127">
        <v>2017</v>
      </c>
    </row>
    <row r="195" spans="1:11" s="128" customFormat="1" ht="12" x14ac:dyDescent="0.25">
      <c r="A195" s="124">
        <v>40545</v>
      </c>
      <c r="B195" s="125">
        <v>1</v>
      </c>
      <c r="C195" s="125" t="s">
        <v>358</v>
      </c>
      <c r="D195" s="125"/>
      <c r="E195" s="125"/>
      <c r="F195" s="125"/>
      <c r="G195" s="125" t="s">
        <v>421</v>
      </c>
      <c r="H195" s="125" t="s">
        <v>803</v>
      </c>
      <c r="I195" s="125">
        <v>612</v>
      </c>
      <c r="J195" s="126">
        <v>0</v>
      </c>
      <c r="K195" s="127">
        <v>2126</v>
      </c>
    </row>
    <row r="196" spans="1:11" s="128" customFormat="1" ht="12" x14ac:dyDescent="0.25">
      <c r="A196" s="130">
        <v>40546</v>
      </c>
      <c r="B196" s="131">
        <v>1</v>
      </c>
      <c r="C196" s="131" t="s">
        <v>147</v>
      </c>
      <c r="D196" s="131" t="s">
        <v>543</v>
      </c>
      <c r="E196" s="131" t="s">
        <v>544</v>
      </c>
      <c r="F196" s="131" t="s">
        <v>545</v>
      </c>
      <c r="G196" s="131" t="s">
        <v>421</v>
      </c>
      <c r="H196" s="131" t="s">
        <v>803</v>
      </c>
      <c r="I196" s="131">
        <v>612</v>
      </c>
      <c r="J196" s="132">
        <v>3135</v>
      </c>
      <c r="K196" s="127">
        <v>2118</v>
      </c>
    </row>
    <row r="197" spans="1:11" s="128" customFormat="1" ht="12" x14ac:dyDescent="0.25">
      <c r="A197" s="130">
        <v>40546</v>
      </c>
      <c r="B197" s="131">
        <v>1</v>
      </c>
      <c r="C197" s="131" t="s">
        <v>147</v>
      </c>
      <c r="D197" s="131" t="s">
        <v>543</v>
      </c>
      <c r="E197" s="131" t="s">
        <v>544</v>
      </c>
      <c r="F197" s="131" t="s">
        <v>546</v>
      </c>
      <c r="G197" s="131" t="s">
        <v>421</v>
      </c>
      <c r="H197" s="131" t="s">
        <v>803</v>
      </c>
      <c r="I197" s="131">
        <v>612</v>
      </c>
      <c r="J197" s="132">
        <v>3135</v>
      </c>
      <c r="K197" s="127">
        <v>2119</v>
      </c>
    </row>
    <row r="198" spans="1:11" s="128" customFormat="1" ht="12" x14ac:dyDescent="0.25">
      <c r="A198" s="130">
        <v>40546</v>
      </c>
      <c r="B198" s="131">
        <v>1</v>
      </c>
      <c r="C198" s="131" t="s">
        <v>147</v>
      </c>
      <c r="D198" s="131" t="s">
        <v>543</v>
      </c>
      <c r="E198" s="131" t="s">
        <v>544</v>
      </c>
      <c r="F198" s="131" t="s">
        <v>547</v>
      </c>
      <c r="G198" s="131" t="s">
        <v>421</v>
      </c>
      <c r="H198" s="131" t="s">
        <v>803</v>
      </c>
      <c r="I198" s="131">
        <v>612</v>
      </c>
      <c r="J198" s="132">
        <v>3135</v>
      </c>
      <c r="K198" s="127">
        <v>2120</v>
      </c>
    </row>
    <row r="199" spans="1:11" s="128" customFormat="1" ht="12" x14ac:dyDescent="0.25">
      <c r="A199" s="130">
        <v>40645</v>
      </c>
      <c r="B199" s="131">
        <v>1</v>
      </c>
      <c r="C199" s="131" t="s">
        <v>148</v>
      </c>
      <c r="D199" s="131" t="s">
        <v>490</v>
      </c>
      <c r="E199" s="131" t="s">
        <v>555</v>
      </c>
      <c r="F199" s="131" t="s">
        <v>556</v>
      </c>
      <c r="G199" s="131" t="s">
        <v>421</v>
      </c>
      <c r="H199" s="131" t="s">
        <v>803</v>
      </c>
      <c r="I199" s="131">
        <v>607</v>
      </c>
      <c r="J199" s="132">
        <v>8500</v>
      </c>
      <c r="K199" s="127">
        <v>2138</v>
      </c>
    </row>
    <row r="200" spans="1:11" s="128" customFormat="1" ht="12" x14ac:dyDescent="0.25">
      <c r="A200" s="130">
        <v>40858</v>
      </c>
      <c r="B200" s="131">
        <v>1</v>
      </c>
      <c r="C200" s="131" t="s">
        <v>152</v>
      </c>
      <c r="D200" s="131" t="s">
        <v>490</v>
      </c>
      <c r="E200" s="131" t="s">
        <v>580</v>
      </c>
      <c r="F200" s="131" t="s">
        <v>581</v>
      </c>
      <c r="G200" s="131" t="s">
        <v>421</v>
      </c>
      <c r="H200" s="131" t="s">
        <v>803</v>
      </c>
      <c r="I200" s="131">
        <v>612</v>
      </c>
      <c r="J200" s="132">
        <v>3858.8328000000001</v>
      </c>
      <c r="K200" s="127">
        <v>2169</v>
      </c>
    </row>
    <row r="201" spans="1:11" s="128" customFormat="1" ht="12" x14ac:dyDescent="0.25">
      <c r="A201" s="130">
        <v>40862</v>
      </c>
      <c r="B201" s="131">
        <v>1</v>
      </c>
      <c r="C201" s="131" t="s">
        <v>205</v>
      </c>
      <c r="D201" s="131" t="s">
        <v>497</v>
      </c>
      <c r="E201" s="131">
        <v>2012</v>
      </c>
      <c r="F201" s="131" t="s">
        <v>587</v>
      </c>
      <c r="G201" s="131" t="s">
        <v>421</v>
      </c>
      <c r="H201" s="131" t="s">
        <v>803</v>
      </c>
      <c r="I201" s="131">
        <v>612</v>
      </c>
      <c r="J201" s="132">
        <v>119266.00320000001</v>
      </c>
      <c r="K201" s="127">
        <v>2175</v>
      </c>
    </row>
    <row r="202" spans="1:11" s="128" customFormat="1" ht="12" x14ac:dyDescent="0.25">
      <c r="A202" s="124">
        <v>40869</v>
      </c>
      <c r="B202" s="125">
        <v>1</v>
      </c>
      <c r="C202" s="125" t="s">
        <v>370</v>
      </c>
      <c r="D202" s="125"/>
      <c r="E202" s="125" t="s">
        <v>680</v>
      </c>
      <c r="F202" s="125" t="s">
        <v>677</v>
      </c>
      <c r="G202" s="125" t="s">
        <v>421</v>
      </c>
      <c r="H202" s="125" t="s">
        <v>803</v>
      </c>
      <c r="I202" s="125">
        <v>612</v>
      </c>
      <c r="J202" s="126">
        <v>3625</v>
      </c>
      <c r="K202" s="127">
        <v>2295</v>
      </c>
    </row>
    <row r="203" spans="1:11" s="128" customFormat="1" ht="12" x14ac:dyDescent="0.25">
      <c r="A203" s="130">
        <v>40873</v>
      </c>
      <c r="B203" s="131">
        <v>1</v>
      </c>
      <c r="C203" s="131" t="s">
        <v>233</v>
      </c>
      <c r="D203" s="131"/>
      <c r="E203" s="131" t="s">
        <v>598</v>
      </c>
      <c r="F203" s="131" t="s">
        <v>481</v>
      </c>
      <c r="G203" s="131" t="s">
        <v>421</v>
      </c>
      <c r="H203" s="131" t="s">
        <v>812</v>
      </c>
      <c r="I203" s="131">
        <v>567</v>
      </c>
      <c r="J203" s="132">
        <v>7197.8</v>
      </c>
      <c r="K203" s="127">
        <v>2200</v>
      </c>
    </row>
    <row r="204" spans="1:11" s="128" customFormat="1" ht="12" x14ac:dyDescent="0.25">
      <c r="A204" s="130">
        <v>40873</v>
      </c>
      <c r="B204" s="131">
        <v>1</v>
      </c>
      <c r="C204" s="131" t="s">
        <v>233</v>
      </c>
      <c r="D204" s="131"/>
      <c r="E204" s="131" t="s">
        <v>598</v>
      </c>
      <c r="F204" s="131" t="s">
        <v>481</v>
      </c>
      <c r="G204" s="131" t="s">
        <v>421</v>
      </c>
      <c r="H204" s="131" t="s">
        <v>810</v>
      </c>
      <c r="I204" s="131">
        <v>519</v>
      </c>
      <c r="J204" s="132">
        <v>7197.8</v>
      </c>
      <c r="K204" s="127">
        <v>2201</v>
      </c>
    </row>
    <row r="205" spans="1:11" s="128" customFormat="1" ht="22.5" x14ac:dyDescent="0.25">
      <c r="A205" s="130">
        <v>40873</v>
      </c>
      <c r="B205" s="131">
        <v>1</v>
      </c>
      <c r="C205" s="131" t="s">
        <v>234</v>
      </c>
      <c r="D205" s="131" t="s">
        <v>814</v>
      </c>
      <c r="E205" s="131" t="s">
        <v>599</v>
      </c>
      <c r="F205" s="131" t="s">
        <v>600</v>
      </c>
      <c r="G205" s="131" t="s">
        <v>421</v>
      </c>
      <c r="H205" s="132" t="s">
        <v>803</v>
      </c>
      <c r="I205" s="131">
        <v>612</v>
      </c>
      <c r="J205" s="132">
        <v>7534.2</v>
      </c>
      <c r="K205" s="127">
        <v>2205</v>
      </c>
    </row>
    <row r="206" spans="1:11" s="128" customFormat="1" ht="22.5" x14ac:dyDescent="0.25">
      <c r="A206" s="130">
        <v>40873</v>
      </c>
      <c r="B206" s="131">
        <v>1</v>
      </c>
      <c r="C206" s="131" t="s">
        <v>601</v>
      </c>
      <c r="D206" s="131"/>
      <c r="E206" s="131" t="s">
        <v>603</v>
      </c>
      <c r="F206" s="131" t="s">
        <v>481</v>
      </c>
      <c r="G206" s="131" t="s">
        <v>421</v>
      </c>
      <c r="H206" s="131" t="s">
        <v>803</v>
      </c>
      <c r="I206" s="131">
        <v>612</v>
      </c>
      <c r="J206" s="132">
        <v>13867.8</v>
      </c>
      <c r="K206" s="127">
        <v>2210</v>
      </c>
    </row>
    <row r="207" spans="1:11" s="128" customFormat="1" ht="22.5" x14ac:dyDescent="0.25">
      <c r="A207" s="130">
        <v>40873</v>
      </c>
      <c r="B207" s="131">
        <v>1</v>
      </c>
      <c r="C207" s="131" t="s">
        <v>604</v>
      </c>
      <c r="D207" s="131"/>
      <c r="E207" s="131" t="s">
        <v>605</v>
      </c>
      <c r="F207" s="131" t="s">
        <v>481</v>
      </c>
      <c r="G207" s="131" t="s">
        <v>421</v>
      </c>
      <c r="H207" s="131" t="s">
        <v>806</v>
      </c>
      <c r="I207" s="131">
        <v>626</v>
      </c>
      <c r="J207" s="132">
        <v>9817.08</v>
      </c>
      <c r="K207" s="127">
        <v>2218</v>
      </c>
    </row>
    <row r="208" spans="1:11" s="128" customFormat="1" ht="12" x14ac:dyDescent="0.25">
      <c r="A208" s="124">
        <v>40873</v>
      </c>
      <c r="B208" s="125">
        <v>1</v>
      </c>
      <c r="C208" s="125" t="s">
        <v>365</v>
      </c>
      <c r="D208" s="125"/>
      <c r="E208" s="125" t="s">
        <v>598</v>
      </c>
      <c r="F208" s="125" t="s">
        <v>481</v>
      </c>
      <c r="G208" s="125" t="s">
        <v>421</v>
      </c>
      <c r="H208" s="125" t="s">
        <v>807</v>
      </c>
      <c r="I208" s="125">
        <v>137</v>
      </c>
      <c r="J208" s="126">
        <v>7197.8</v>
      </c>
      <c r="K208" s="127">
        <v>2269</v>
      </c>
    </row>
    <row r="209" spans="1:24" s="128" customFormat="1" ht="12" x14ac:dyDescent="0.25">
      <c r="A209" s="124">
        <v>40873</v>
      </c>
      <c r="B209" s="125">
        <v>1</v>
      </c>
      <c r="C209" s="125" t="s">
        <v>366</v>
      </c>
      <c r="D209" s="125"/>
      <c r="E209" s="125" t="s">
        <v>598</v>
      </c>
      <c r="F209" s="125" t="s">
        <v>481</v>
      </c>
      <c r="G209" s="125" t="s">
        <v>421</v>
      </c>
      <c r="H209" s="125" t="s">
        <v>809</v>
      </c>
      <c r="I209" s="125">
        <v>138</v>
      </c>
      <c r="J209" s="126">
        <v>7197.8</v>
      </c>
      <c r="K209" s="127">
        <v>2270</v>
      </c>
    </row>
    <row r="210" spans="1:24" s="128" customFormat="1" ht="12" x14ac:dyDescent="0.25">
      <c r="A210" s="124">
        <v>40873</v>
      </c>
      <c r="B210" s="125">
        <v>1</v>
      </c>
      <c r="C210" s="125" t="s">
        <v>367</v>
      </c>
      <c r="D210" s="125"/>
      <c r="E210" s="125" t="s">
        <v>598</v>
      </c>
      <c r="F210" s="125" t="s">
        <v>481</v>
      </c>
      <c r="G210" s="125" t="s">
        <v>421</v>
      </c>
      <c r="H210" s="125" t="s">
        <v>804</v>
      </c>
      <c r="I210" s="125">
        <v>139</v>
      </c>
      <c r="J210" s="126">
        <v>7197.8</v>
      </c>
      <c r="K210" s="127">
        <v>2271</v>
      </c>
    </row>
    <row r="211" spans="1:24" s="128" customFormat="1" ht="12" x14ac:dyDescent="0.25">
      <c r="A211" s="124">
        <v>40873</v>
      </c>
      <c r="B211" s="125">
        <v>1</v>
      </c>
      <c r="C211" s="125" t="s">
        <v>365</v>
      </c>
      <c r="D211" s="125"/>
      <c r="E211" s="125" t="s">
        <v>598</v>
      </c>
      <c r="F211" s="125" t="s">
        <v>481</v>
      </c>
      <c r="G211" s="125" t="s">
        <v>421</v>
      </c>
      <c r="H211" s="125" t="s">
        <v>803</v>
      </c>
      <c r="I211" s="125">
        <v>419</v>
      </c>
      <c r="J211" s="126">
        <v>7197.8</v>
      </c>
      <c r="K211" s="127">
        <v>2272</v>
      </c>
    </row>
    <row r="212" spans="1:24" s="135" customFormat="1" ht="12" x14ac:dyDescent="0.25">
      <c r="A212" s="130">
        <v>40875</v>
      </c>
      <c r="B212" s="131">
        <v>1</v>
      </c>
      <c r="C212" s="131" t="s">
        <v>153</v>
      </c>
      <c r="D212" s="131" t="s">
        <v>490</v>
      </c>
      <c r="E212" s="131" t="s">
        <v>613</v>
      </c>
      <c r="F212" s="131" t="s">
        <v>615</v>
      </c>
      <c r="G212" s="131" t="s">
        <v>421</v>
      </c>
      <c r="H212" s="131" t="s">
        <v>806</v>
      </c>
      <c r="I212" s="131">
        <v>626</v>
      </c>
      <c r="J212" s="132">
        <v>7142.5608000000002</v>
      </c>
      <c r="K212" s="127">
        <v>2227</v>
      </c>
      <c r="L212" s="128"/>
      <c r="M212" s="128"/>
      <c r="N212" s="128"/>
      <c r="O212" s="128"/>
      <c r="P212" s="128"/>
      <c r="Q212" s="128"/>
      <c r="R212" s="128"/>
      <c r="S212" s="128"/>
      <c r="T212" s="128"/>
      <c r="U212" s="128"/>
      <c r="V212" s="128"/>
      <c r="W212" s="128"/>
      <c r="X212" s="128"/>
    </row>
    <row r="213" spans="1:24" s="128" customFormat="1" ht="12" x14ac:dyDescent="0.25">
      <c r="A213" s="130">
        <v>40875</v>
      </c>
      <c r="B213" s="131">
        <v>1</v>
      </c>
      <c r="C213" s="131" t="s">
        <v>153</v>
      </c>
      <c r="D213" s="131" t="s">
        <v>490</v>
      </c>
      <c r="E213" s="131" t="s">
        <v>613</v>
      </c>
      <c r="F213" s="131" t="s">
        <v>618</v>
      </c>
      <c r="G213" s="131" t="s">
        <v>421</v>
      </c>
      <c r="H213" s="131" t="s">
        <v>804</v>
      </c>
      <c r="I213" s="131">
        <v>126</v>
      </c>
      <c r="J213" s="132">
        <v>7142.5608000000002</v>
      </c>
      <c r="K213" s="127">
        <v>2230</v>
      </c>
    </row>
    <row r="214" spans="1:24" s="135" customFormat="1" ht="15" customHeight="1" x14ac:dyDescent="0.25">
      <c r="A214" s="130">
        <v>40875</v>
      </c>
      <c r="B214" s="131">
        <v>1</v>
      </c>
      <c r="C214" s="131" t="s">
        <v>153</v>
      </c>
      <c r="D214" s="131" t="s">
        <v>490</v>
      </c>
      <c r="E214" s="131" t="s">
        <v>611</v>
      </c>
      <c r="F214" s="131" t="s">
        <v>619</v>
      </c>
      <c r="G214" s="131" t="s">
        <v>421</v>
      </c>
      <c r="H214" s="131" t="s">
        <v>809</v>
      </c>
      <c r="I214" s="131">
        <v>127</v>
      </c>
      <c r="J214" s="132">
        <v>7142.5608000000002</v>
      </c>
      <c r="K214" s="127">
        <v>2231</v>
      </c>
      <c r="L214" s="128"/>
      <c r="M214" s="128"/>
      <c r="N214" s="128"/>
      <c r="O214" s="128"/>
      <c r="P214" s="128"/>
      <c r="Q214" s="128"/>
      <c r="R214" s="128"/>
      <c r="S214" s="128"/>
      <c r="T214" s="128"/>
      <c r="U214" s="128"/>
      <c r="V214" s="128"/>
      <c r="W214" s="128"/>
      <c r="X214" s="128"/>
    </row>
    <row r="215" spans="1:24" s="135" customFormat="1" ht="12" x14ac:dyDescent="0.25">
      <c r="A215" s="130">
        <v>40875</v>
      </c>
      <c r="B215" s="131">
        <v>1</v>
      </c>
      <c r="C215" s="131" t="s">
        <v>153</v>
      </c>
      <c r="D215" s="131" t="s">
        <v>490</v>
      </c>
      <c r="E215" s="131" t="s">
        <v>611</v>
      </c>
      <c r="F215" s="131" t="s">
        <v>620</v>
      </c>
      <c r="G215" s="131" t="s">
        <v>421</v>
      </c>
      <c r="H215" s="131" t="s">
        <v>803</v>
      </c>
      <c r="I215" s="131">
        <v>419</v>
      </c>
      <c r="J215" s="132">
        <v>7142.5608000000002</v>
      </c>
      <c r="K215" s="127">
        <v>2232</v>
      </c>
      <c r="L215" s="128"/>
      <c r="M215" s="128"/>
      <c r="N215" s="128"/>
      <c r="O215" s="128"/>
      <c r="P215" s="128"/>
      <c r="Q215" s="128"/>
      <c r="R215" s="128"/>
      <c r="S215" s="128"/>
      <c r="T215" s="128"/>
      <c r="U215" s="128"/>
      <c r="V215" s="128"/>
      <c r="W215" s="128"/>
      <c r="X215" s="128"/>
    </row>
    <row r="216" spans="1:24" s="128" customFormat="1" ht="12" x14ac:dyDescent="0.25">
      <c r="A216" s="130">
        <v>40875</v>
      </c>
      <c r="B216" s="131">
        <v>1</v>
      </c>
      <c r="C216" s="131" t="s">
        <v>153</v>
      </c>
      <c r="D216" s="131" t="s">
        <v>490</v>
      </c>
      <c r="E216" s="131" t="s">
        <v>611</v>
      </c>
      <c r="F216" s="131" t="s">
        <v>621</v>
      </c>
      <c r="G216" s="131" t="s">
        <v>421</v>
      </c>
      <c r="H216" s="131" t="s">
        <v>812</v>
      </c>
      <c r="I216" s="131">
        <v>569</v>
      </c>
      <c r="J216" s="132">
        <v>7142.5608000000002</v>
      </c>
      <c r="K216" s="127">
        <v>2233</v>
      </c>
    </row>
    <row r="217" spans="1:24" s="128" customFormat="1" ht="12" x14ac:dyDescent="0.25">
      <c r="A217" s="130">
        <v>40875</v>
      </c>
      <c r="B217" s="131">
        <v>1</v>
      </c>
      <c r="C217" s="131" t="s">
        <v>154</v>
      </c>
      <c r="D217" s="131" t="s">
        <v>490</v>
      </c>
      <c r="E217" s="131" t="s">
        <v>629</v>
      </c>
      <c r="F217" s="131" t="s">
        <v>633</v>
      </c>
      <c r="G217" s="131" t="s">
        <v>421</v>
      </c>
      <c r="H217" s="131" t="s">
        <v>806</v>
      </c>
      <c r="I217" s="131">
        <v>626</v>
      </c>
      <c r="J217" s="132">
        <v>1792.3391999999999</v>
      </c>
      <c r="K217" s="127">
        <v>2244</v>
      </c>
    </row>
    <row r="218" spans="1:24" s="135" customFormat="1" ht="12" x14ac:dyDescent="0.25">
      <c r="A218" s="130">
        <v>40875</v>
      </c>
      <c r="B218" s="131">
        <v>1</v>
      </c>
      <c r="C218" s="131" t="s">
        <v>154</v>
      </c>
      <c r="D218" s="131" t="s">
        <v>490</v>
      </c>
      <c r="E218" s="131" t="s">
        <v>629</v>
      </c>
      <c r="F218" s="131" t="s">
        <v>636</v>
      </c>
      <c r="G218" s="131" t="s">
        <v>421</v>
      </c>
      <c r="H218" s="131" t="s">
        <v>804</v>
      </c>
      <c r="I218" s="131">
        <v>126</v>
      </c>
      <c r="J218" s="132">
        <v>1792.3391999999999</v>
      </c>
      <c r="K218" s="127">
        <v>2247</v>
      </c>
      <c r="L218" s="128"/>
      <c r="M218" s="128"/>
      <c r="N218" s="128"/>
      <c r="O218" s="128"/>
      <c r="P218" s="128"/>
      <c r="Q218" s="128"/>
      <c r="R218" s="128"/>
      <c r="S218" s="128"/>
      <c r="T218" s="128"/>
      <c r="U218" s="128"/>
      <c r="V218" s="128"/>
      <c r="W218" s="128"/>
      <c r="X218" s="128"/>
    </row>
    <row r="219" spans="1:24" s="128" customFormat="1" ht="12" x14ac:dyDescent="0.25">
      <c r="A219" s="130">
        <v>40875</v>
      </c>
      <c r="B219" s="131">
        <v>1</v>
      </c>
      <c r="C219" s="131" t="s">
        <v>154</v>
      </c>
      <c r="D219" s="131" t="s">
        <v>490</v>
      </c>
      <c r="E219" s="131" t="s">
        <v>629</v>
      </c>
      <c r="F219" s="131" t="s">
        <v>619</v>
      </c>
      <c r="G219" s="131" t="s">
        <v>421</v>
      </c>
      <c r="H219" s="131" t="s">
        <v>809</v>
      </c>
      <c r="I219" s="131">
        <v>127</v>
      </c>
      <c r="J219" s="132">
        <v>1792.3391999999999</v>
      </c>
      <c r="K219" s="127">
        <v>2248</v>
      </c>
    </row>
    <row r="220" spans="1:24" s="128" customFormat="1" ht="12" x14ac:dyDescent="0.25">
      <c r="A220" s="130">
        <v>40875</v>
      </c>
      <c r="B220" s="131">
        <v>1</v>
      </c>
      <c r="C220" s="131" t="s">
        <v>154</v>
      </c>
      <c r="D220" s="131" t="s">
        <v>490</v>
      </c>
      <c r="E220" s="131" t="s">
        <v>629</v>
      </c>
      <c r="F220" s="131" t="s">
        <v>637</v>
      </c>
      <c r="G220" s="131" t="s">
        <v>421</v>
      </c>
      <c r="H220" s="131" t="s">
        <v>803</v>
      </c>
      <c r="I220" s="131">
        <v>419</v>
      </c>
      <c r="J220" s="132">
        <v>1792.3391999999999</v>
      </c>
      <c r="K220" s="127">
        <v>2249</v>
      </c>
    </row>
    <row r="221" spans="1:24" s="128" customFormat="1" ht="12" x14ac:dyDescent="0.25">
      <c r="A221" s="130">
        <v>40875</v>
      </c>
      <c r="B221" s="131">
        <v>1</v>
      </c>
      <c r="C221" s="131" t="s">
        <v>154</v>
      </c>
      <c r="D221" s="131" t="s">
        <v>490</v>
      </c>
      <c r="E221" s="131" t="s">
        <v>629</v>
      </c>
      <c r="F221" s="131" t="s">
        <v>638</v>
      </c>
      <c r="G221" s="131" t="s">
        <v>421</v>
      </c>
      <c r="H221" s="131" t="s">
        <v>812</v>
      </c>
      <c r="I221" s="131">
        <v>569</v>
      </c>
      <c r="J221" s="132">
        <v>1792.3391999999999</v>
      </c>
      <c r="K221" s="127">
        <v>2250</v>
      </c>
    </row>
    <row r="222" spans="1:24" s="128" customFormat="1" ht="12" x14ac:dyDescent="0.25">
      <c r="A222" s="130">
        <v>41037</v>
      </c>
      <c r="B222" s="131">
        <v>1</v>
      </c>
      <c r="C222" s="131" t="s">
        <v>236</v>
      </c>
      <c r="D222" s="131"/>
      <c r="E222" s="131" t="s">
        <v>513</v>
      </c>
      <c r="F222" s="131" t="s">
        <v>481</v>
      </c>
      <c r="G222" s="131" t="s">
        <v>421</v>
      </c>
      <c r="H222" s="131" t="s">
        <v>813</v>
      </c>
      <c r="I222" s="131">
        <v>650</v>
      </c>
      <c r="J222" s="132">
        <v>1896.6</v>
      </c>
      <c r="K222" s="127">
        <v>2325</v>
      </c>
    </row>
    <row r="223" spans="1:24" s="128" customFormat="1" ht="12" x14ac:dyDescent="0.25">
      <c r="A223" s="130">
        <v>41037</v>
      </c>
      <c r="B223" s="131">
        <v>1</v>
      </c>
      <c r="C223" s="131" t="s">
        <v>236</v>
      </c>
      <c r="D223" s="131"/>
      <c r="E223" s="131" t="s">
        <v>513</v>
      </c>
      <c r="F223" s="131" t="s">
        <v>481</v>
      </c>
      <c r="G223" s="131" t="s">
        <v>421</v>
      </c>
      <c r="H223" s="131" t="s">
        <v>807</v>
      </c>
      <c r="I223" s="131">
        <v>322</v>
      </c>
      <c r="J223" s="132">
        <v>1896.6</v>
      </c>
      <c r="K223" s="127">
        <v>2326</v>
      </c>
    </row>
    <row r="224" spans="1:24" s="128" customFormat="1" ht="12" x14ac:dyDescent="0.25">
      <c r="A224" s="130">
        <v>41037</v>
      </c>
      <c r="B224" s="131">
        <v>1</v>
      </c>
      <c r="C224" s="131" t="s">
        <v>236</v>
      </c>
      <c r="D224" s="131"/>
      <c r="E224" s="131" t="s">
        <v>513</v>
      </c>
      <c r="F224" s="131" t="s">
        <v>481</v>
      </c>
      <c r="G224" s="131" t="s">
        <v>421</v>
      </c>
      <c r="H224" s="131" t="s">
        <v>804</v>
      </c>
      <c r="I224" s="131">
        <v>324</v>
      </c>
      <c r="J224" s="132">
        <v>1896.6</v>
      </c>
      <c r="K224" s="127">
        <v>2327</v>
      </c>
    </row>
    <row r="225" spans="1:11" s="128" customFormat="1" ht="12" x14ac:dyDescent="0.25">
      <c r="A225" s="130">
        <v>41037</v>
      </c>
      <c r="B225" s="131">
        <v>1</v>
      </c>
      <c r="C225" s="131" t="s">
        <v>237</v>
      </c>
      <c r="D225" s="131"/>
      <c r="E225" s="131" t="s">
        <v>514</v>
      </c>
      <c r="F225" s="131" t="s">
        <v>481</v>
      </c>
      <c r="G225" s="131" t="s">
        <v>421</v>
      </c>
      <c r="H225" s="131" t="s">
        <v>806</v>
      </c>
      <c r="I225" s="131">
        <v>626</v>
      </c>
      <c r="J225" s="132">
        <v>725</v>
      </c>
      <c r="K225" s="127">
        <v>2331</v>
      </c>
    </row>
    <row r="226" spans="1:11" s="128" customFormat="1" ht="12" x14ac:dyDescent="0.25">
      <c r="A226" s="130">
        <v>41037</v>
      </c>
      <c r="B226" s="131">
        <v>1</v>
      </c>
      <c r="C226" s="131" t="s">
        <v>237</v>
      </c>
      <c r="D226" s="131"/>
      <c r="E226" s="131" t="s">
        <v>514</v>
      </c>
      <c r="F226" s="131" t="s">
        <v>481</v>
      </c>
      <c r="G226" s="131" t="s">
        <v>421</v>
      </c>
      <c r="H226" s="131" t="s">
        <v>806</v>
      </c>
      <c r="I226" s="131">
        <v>626</v>
      </c>
      <c r="J226" s="132">
        <v>725</v>
      </c>
      <c r="K226" s="127">
        <v>2332</v>
      </c>
    </row>
    <row r="227" spans="1:11" s="128" customFormat="1" ht="12" x14ac:dyDescent="0.25">
      <c r="A227" s="130">
        <v>41037</v>
      </c>
      <c r="B227" s="131">
        <v>1</v>
      </c>
      <c r="C227" s="131" t="s">
        <v>237</v>
      </c>
      <c r="D227" s="131"/>
      <c r="E227" s="131" t="s">
        <v>514</v>
      </c>
      <c r="F227" s="131" t="s">
        <v>481</v>
      </c>
      <c r="G227" s="131" t="s">
        <v>421</v>
      </c>
      <c r="H227" s="131" t="s">
        <v>806</v>
      </c>
      <c r="I227" s="131">
        <v>626</v>
      </c>
      <c r="J227" s="132">
        <v>725</v>
      </c>
      <c r="K227" s="127">
        <v>2333</v>
      </c>
    </row>
    <row r="228" spans="1:11" s="128" customFormat="1" ht="12" x14ac:dyDescent="0.25">
      <c r="A228" s="130">
        <v>41037</v>
      </c>
      <c r="B228" s="131">
        <v>1</v>
      </c>
      <c r="C228" s="131" t="s">
        <v>237</v>
      </c>
      <c r="D228" s="131"/>
      <c r="E228" s="131" t="s">
        <v>514</v>
      </c>
      <c r="F228" s="131" t="s">
        <v>481</v>
      </c>
      <c r="G228" s="131" t="s">
        <v>421</v>
      </c>
      <c r="H228" s="131" t="s">
        <v>806</v>
      </c>
      <c r="I228" s="131">
        <v>626</v>
      </c>
      <c r="J228" s="132">
        <v>725</v>
      </c>
      <c r="K228" s="127">
        <v>2334</v>
      </c>
    </row>
    <row r="229" spans="1:11" s="128" customFormat="1" ht="12" x14ac:dyDescent="0.25">
      <c r="A229" s="130">
        <v>41037</v>
      </c>
      <c r="B229" s="131">
        <v>1</v>
      </c>
      <c r="C229" s="131" t="s">
        <v>237</v>
      </c>
      <c r="D229" s="131"/>
      <c r="E229" s="131" t="s">
        <v>514</v>
      </c>
      <c r="F229" s="131" t="s">
        <v>481</v>
      </c>
      <c r="G229" s="131" t="s">
        <v>421</v>
      </c>
      <c r="H229" s="131" t="s">
        <v>803</v>
      </c>
      <c r="I229" s="131">
        <v>419</v>
      </c>
      <c r="J229" s="132">
        <v>725</v>
      </c>
      <c r="K229" s="127">
        <v>2335</v>
      </c>
    </row>
    <row r="230" spans="1:11" s="128" customFormat="1" ht="12" x14ac:dyDescent="0.25">
      <c r="A230" s="130">
        <v>41037</v>
      </c>
      <c r="B230" s="131">
        <v>1</v>
      </c>
      <c r="C230" s="131" t="s">
        <v>237</v>
      </c>
      <c r="D230" s="131"/>
      <c r="E230" s="131" t="s">
        <v>514</v>
      </c>
      <c r="F230" s="131" t="s">
        <v>481</v>
      </c>
      <c r="G230" s="131" t="s">
        <v>421</v>
      </c>
      <c r="H230" s="131" t="s">
        <v>809</v>
      </c>
      <c r="I230" s="131">
        <v>328</v>
      </c>
      <c r="J230" s="132">
        <v>725</v>
      </c>
      <c r="K230" s="127">
        <v>2336</v>
      </c>
    </row>
    <row r="231" spans="1:11" s="128" customFormat="1" ht="12" x14ac:dyDescent="0.25">
      <c r="A231" s="130">
        <v>41222</v>
      </c>
      <c r="B231" s="131">
        <v>1</v>
      </c>
      <c r="C231" s="131" t="s">
        <v>152</v>
      </c>
      <c r="D231" s="131" t="s">
        <v>490</v>
      </c>
      <c r="E231" s="131" t="s">
        <v>712</v>
      </c>
      <c r="F231" s="131" t="s">
        <v>713</v>
      </c>
      <c r="G231" s="131" t="s">
        <v>421</v>
      </c>
      <c r="H231" s="131" t="s">
        <v>813</v>
      </c>
      <c r="I231" s="131">
        <v>522</v>
      </c>
      <c r="J231" s="132">
        <v>8342.7999999999993</v>
      </c>
      <c r="K231" s="127">
        <v>2477</v>
      </c>
    </row>
    <row r="232" spans="1:11" s="128" customFormat="1" ht="12" x14ac:dyDescent="0.25">
      <c r="A232" s="130">
        <v>41239</v>
      </c>
      <c r="B232" s="131">
        <v>1</v>
      </c>
      <c r="C232" s="131" t="s">
        <v>240</v>
      </c>
      <c r="D232" s="131" t="s">
        <v>723</v>
      </c>
      <c r="E232" s="131" t="s">
        <v>724</v>
      </c>
      <c r="F232" s="131" t="s">
        <v>481</v>
      </c>
      <c r="G232" s="131" t="s">
        <v>421</v>
      </c>
      <c r="H232" s="131" t="s">
        <v>813</v>
      </c>
      <c r="I232" s="131">
        <v>650</v>
      </c>
      <c r="J232" s="132">
        <v>10063</v>
      </c>
      <c r="K232" s="127">
        <v>2483</v>
      </c>
    </row>
    <row r="233" spans="1:11" s="128" customFormat="1" ht="12" x14ac:dyDescent="0.25">
      <c r="A233" s="130">
        <v>41270</v>
      </c>
      <c r="B233" s="131">
        <v>1</v>
      </c>
      <c r="C233" s="131" t="s">
        <v>170</v>
      </c>
      <c r="D233" s="131" t="s">
        <v>490</v>
      </c>
      <c r="E233" s="131" t="s">
        <v>734</v>
      </c>
      <c r="F233" s="131" t="s">
        <v>735</v>
      </c>
      <c r="G233" s="131" t="s">
        <v>421</v>
      </c>
      <c r="H233" s="131" t="s">
        <v>803</v>
      </c>
      <c r="I233" s="131">
        <v>612</v>
      </c>
      <c r="J233" s="132">
        <v>12043.68</v>
      </c>
      <c r="K233" s="127">
        <v>2495</v>
      </c>
    </row>
    <row r="234" spans="1:11" s="128" customFormat="1" ht="12" x14ac:dyDescent="0.25">
      <c r="A234" s="130">
        <v>41739</v>
      </c>
      <c r="B234" s="131">
        <v>1</v>
      </c>
      <c r="C234" s="131" t="s">
        <v>171</v>
      </c>
      <c r="D234" s="131" t="s">
        <v>490</v>
      </c>
      <c r="E234" s="131" t="s">
        <v>736</v>
      </c>
      <c r="F234" s="131" t="s">
        <v>737</v>
      </c>
      <c r="G234" s="131" t="s">
        <v>421</v>
      </c>
      <c r="H234" s="131" t="s">
        <v>804</v>
      </c>
      <c r="I234" s="131">
        <v>544</v>
      </c>
      <c r="J234" s="132">
        <v>9278.84</v>
      </c>
      <c r="K234" s="127">
        <v>2505</v>
      </c>
    </row>
    <row r="235" spans="1:11" s="128" customFormat="1" ht="12" x14ac:dyDescent="0.25">
      <c r="A235" s="124">
        <v>41877</v>
      </c>
      <c r="B235" s="125">
        <v>1</v>
      </c>
      <c r="C235" s="125" t="s">
        <v>738</v>
      </c>
      <c r="D235" s="125" t="s">
        <v>739</v>
      </c>
      <c r="E235" s="125" t="s">
        <v>740</v>
      </c>
      <c r="F235" s="125" t="s">
        <v>741</v>
      </c>
      <c r="G235" s="125" t="s">
        <v>421</v>
      </c>
      <c r="H235" s="125" t="s">
        <v>809</v>
      </c>
      <c r="I235" s="125">
        <v>632</v>
      </c>
      <c r="J235" s="126">
        <v>7299</v>
      </c>
      <c r="K235" s="127">
        <v>2506</v>
      </c>
    </row>
    <row r="236" spans="1:11" s="128" customFormat="1" ht="12" x14ac:dyDescent="0.25">
      <c r="A236" s="124">
        <v>41877</v>
      </c>
      <c r="B236" s="125">
        <v>1</v>
      </c>
      <c r="C236" s="125" t="s">
        <v>738</v>
      </c>
      <c r="D236" s="125" t="s">
        <v>739</v>
      </c>
      <c r="E236" s="125" t="s">
        <v>740</v>
      </c>
      <c r="F236" s="125" t="s">
        <v>743</v>
      </c>
      <c r="G236" s="125" t="s">
        <v>421</v>
      </c>
      <c r="H236" s="125" t="s">
        <v>807</v>
      </c>
      <c r="I236" s="125">
        <v>558</v>
      </c>
      <c r="J236" s="126">
        <v>7299</v>
      </c>
      <c r="K236" s="127">
        <v>2508</v>
      </c>
    </row>
    <row r="237" spans="1:11" s="128" customFormat="1" ht="12" x14ac:dyDescent="0.25">
      <c r="A237" s="124">
        <v>41877</v>
      </c>
      <c r="B237" s="125">
        <v>1</v>
      </c>
      <c r="C237" s="125" t="s">
        <v>738</v>
      </c>
      <c r="D237" s="125" t="s">
        <v>739</v>
      </c>
      <c r="E237" s="125" t="s">
        <v>740</v>
      </c>
      <c r="F237" s="125" t="s">
        <v>744</v>
      </c>
      <c r="G237" s="125" t="s">
        <v>421</v>
      </c>
      <c r="H237" s="125" t="s">
        <v>804</v>
      </c>
      <c r="I237" s="125">
        <v>559</v>
      </c>
      <c r="J237" s="126">
        <v>7299</v>
      </c>
      <c r="K237" s="127">
        <v>2509</v>
      </c>
    </row>
    <row r="238" spans="1:11" s="128" customFormat="1" ht="12" x14ac:dyDescent="0.25">
      <c r="A238" s="124">
        <v>41877</v>
      </c>
      <c r="B238" s="125">
        <v>1</v>
      </c>
      <c r="C238" s="125" t="s">
        <v>738</v>
      </c>
      <c r="D238" s="125" t="s">
        <v>739</v>
      </c>
      <c r="E238" s="125" t="s">
        <v>740</v>
      </c>
      <c r="F238" s="125" t="s">
        <v>745</v>
      </c>
      <c r="G238" s="125" t="s">
        <v>421</v>
      </c>
      <c r="H238" s="125" t="s">
        <v>803</v>
      </c>
      <c r="I238" s="125">
        <v>561</v>
      </c>
      <c r="J238" s="126">
        <v>7299</v>
      </c>
      <c r="K238" s="127">
        <v>2510</v>
      </c>
    </row>
    <row r="239" spans="1:11" s="128" customFormat="1" ht="12" x14ac:dyDescent="0.25">
      <c r="A239" s="124">
        <v>41877</v>
      </c>
      <c r="B239" s="125">
        <v>1</v>
      </c>
      <c r="C239" s="125" t="s">
        <v>738</v>
      </c>
      <c r="D239" s="125" t="s">
        <v>739</v>
      </c>
      <c r="E239" s="125" t="s">
        <v>740</v>
      </c>
      <c r="F239" s="125" t="s">
        <v>746</v>
      </c>
      <c r="G239" s="125" t="s">
        <v>421</v>
      </c>
      <c r="H239" s="125" t="s">
        <v>803</v>
      </c>
      <c r="I239" s="125">
        <v>628</v>
      </c>
      <c r="J239" s="126">
        <v>7299</v>
      </c>
      <c r="K239" s="127">
        <v>2511</v>
      </c>
    </row>
    <row r="240" spans="1:11" s="128" customFormat="1" ht="12" x14ac:dyDescent="0.25">
      <c r="A240" s="124">
        <v>41877</v>
      </c>
      <c r="B240" s="125">
        <v>1</v>
      </c>
      <c r="C240" s="125" t="s">
        <v>738</v>
      </c>
      <c r="D240" s="125" t="s">
        <v>739</v>
      </c>
      <c r="E240" s="125" t="s">
        <v>740</v>
      </c>
      <c r="F240" s="125" t="s">
        <v>747</v>
      </c>
      <c r="G240" s="125" t="s">
        <v>421</v>
      </c>
      <c r="H240" s="125" t="s">
        <v>810</v>
      </c>
      <c r="I240" s="125">
        <v>623</v>
      </c>
      <c r="J240" s="126">
        <v>7299</v>
      </c>
      <c r="K240" s="127">
        <v>2512</v>
      </c>
    </row>
    <row r="241" spans="1:11" s="128" customFormat="1" ht="12" x14ac:dyDescent="0.25">
      <c r="A241" s="124">
        <v>41880</v>
      </c>
      <c r="B241" s="125">
        <v>1</v>
      </c>
      <c r="C241" s="125" t="s">
        <v>751</v>
      </c>
      <c r="D241" s="125" t="s">
        <v>490</v>
      </c>
      <c r="E241" s="125" t="s">
        <v>752</v>
      </c>
      <c r="F241" s="125" t="s">
        <v>754</v>
      </c>
      <c r="G241" s="125" t="s">
        <v>421</v>
      </c>
      <c r="H241" s="125" t="s">
        <v>803</v>
      </c>
      <c r="I241" s="125">
        <v>612</v>
      </c>
      <c r="J241" s="126">
        <v>7882.2</v>
      </c>
      <c r="K241" s="127">
        <v>2515</v>
      </c>
    </row>
    <row r="242" spans="1:11" s="128" customFormat="1" ht="12" x14ac:dyDescent="0.25">
      <c r="A242" s="124">
        <v>41922</v>
      </c>
      <c r="B242" s="125">
        <v>1</v>
      </c>
      <c r="C242" s="125" t="s">
        <v>759</v>
      </c>
      <c r="D242" s="125"/>
      <c r="E242" s="125"/>
      <c r="F242" s="125"/>
      <c r="G242" s="125" t="s">
        <v>421</v>
      </c>
      <c r="H242" s="125" t="s">
        <v>815</v>
      </c>
      <c r="I242" s="125">
        <v>605</v>
      </c>
      <c r="J242" s="126">
        <v>2219.99709946353</v>
      </c>
      <c r="K242" s="127">
        <v>2541</v>
      </c>
    </row>
    <row r="243" spans="1:11" s="128" customFormat="1" ht="12" x14ac:dyDescent="0.25">
      <c r="A243" s="124">
        <v>41922</v>
      </c>
      <c r="B243" s="125">
        <v>1</v>
      </c>
      <c r="C243" s="125" t="s">
        <v>759</v>
      </c>
      <c r="D243" s="125"/>
      <c r="E243" s="125"/>
      <c r="F243" s="125"/>
      <c r="G243" s="125" t="s">
        <v>421</v>
      </c>
      <c r="H243" s="125" t="s">
        <v>808</v>
      </c>
      <c r="I243" s="125">
        <v>605</v>
      </c>
      <c r="J243" s="126">
        <v>2219.99709946353</v>
      </c>
      <c r="K243" s="127">
        <v>2542</v>
      </c>
    </row>
    <row r="244" spans="1:11" s="128" customFormat="1" ht="12" x14ac:dyDescent="0.25">
      <c r="A244" s="124"/>
      <c r="B244" s="125"/>
      <c r="C244" s="125" t="s">
        <v>239</v>
      </c>
      <c r="D244" s="125"/>
      <c r="E244" s="125"/>
      <c r="F244" s="125"/>
      <c r="G244" s="125" t="s">
        <v>421</v>
      </c>
      <c r="H244" s="125" t="s">
        <v>803</v>
      </c>
      <c r="I244" s="125">
        <v>638</v>
      </c>
      <c r="J244" s="126">
        <v>1103.99472375031</v>
      </c>
      <c r="K244" s="127">
        <v>2545</v>
      </c>
    </row>
    <row r="245" spans="1:11" s="128" customFormat="1" ht="12" x14ac:dyDescent="0.25">
      <c r="A245" s="124"/>
      <c r="B245" s="125"/>
      <c r="C245" s="125" t="s">
        <v>239</v>
      </c>
      <c r="D245" s="125"/>
      <c r="E245" s="125"/>
      <c r="F245" s="125"/>
      <c r="G245" s="125" t="s">
        <v>421</v>
      </c>
      <c r="H245" s="125" t="s">
        <v>803</v>
      </c>
      <c r="I245" s="125">
        <v>638</v>
      </c>
      <c r="J245" s="126">
        <v>1103.99472375031</v>
      </c>
      <c r="K245" s="127">
        <v>2546</v>
      </c>
    </row>
    <row r="246" spans="1:11" s="128" customFormat="1" ht="12" x14ac:dyDescent="0.25">
      <c r="A246" s="124"/>
      <c r="B246" s="125"/>
      <c r="C246" s="125" t="s">
        <v>239</v>
      </c>
      <c r="D246" s="125"/>
      <c r="E246" s="125"/>
      <c r="F246" s="125"/>
      <c r="G246" s="125" t="s">
        <v>421</v>
      </c>
      <c r="H246" s="125" t="s">
        <v>803</v>
      </c>
      <c r="I246" s="125">
        <v>638</v>
      </c>
      <c r="J246" s="126">
        <v>1103.99472375031</v>
      </c>
      <c r="K246" s="127">
        <v>2547</v>
      </c>
    </row>
    <row r="247" spans="1:11" s="128" customFormat="1" ht="12" x14ac:dyDescent="0.25">
      <c r="A247" s="125"/>
      <c r="B247" s="125"/>
      <c r="C247" s="125" t="s">
        <v>286</v>
      </c>
      <c r="D247" s="125"/>
      <c r="E247" s="125" t="s">
        <v>420</v>
      </c>
      <c r="F247" s="125"/>
      <c r="G247" s="125" t="s">
        <v>421</v>
      </c>
      <c r="H247" s="125" t="s">
        <v>811</v>
      </c>
      <c r="I247" s="125">
        <v>566</v>
      </c>
      <c r="J247" s="126">
        <v>1614.61</v>
      </c>
      <c r="K247" s="127">
        <v>119</v>
      </c>
    </row>
    <row r="248" spans="1:11" s="128" customFormat="1" ht="12" x14ac:dyDescent="0.25">
      <c r="A248" s="124">
        <v>36417</v>
      </c>
      <c r="B248" s="125">
        <v>1</v>
      </c>
      <c r="C248" s="125" t="s">
        <v>255</v>
      </c>
      <c r="D248" s="125" t="s">
        <v>413</v>
      </c>
      <c r="E248" s="125" t="s">
        <v>414</v>
      </c>
      <c r="F248" s="125"/>
      <c r="G248" s="125" t="s">
        <v>415</v>
      </c>
      <c r="H248" s="125" t="s">
        <v>816</v>
      </c>
      <c r="I248" s="125">
        <v>24</v>
      </c>
      <c r="J248" s="126">
        <v>280</v>
      </c>
      <c r="K248" s="127">
        <v>24</v>
      </c>
    </row>
    <row r="249" spans="1:11" s="128" customFormat="1" ht="12" x14ac:dyDescent="0.25">
      <c r="A249" s="124">
        <v>36417</v>
      </c>
      <c r="B249" s="125">
        <v>1</v>
      </c>
      <c r="C249" s="125" t="s">
        <v>254</v>
      </c>
      <c r="D249" s="125"/>
      <c r="E249" s="125"/>
      <c r="F249" s="125"/>
      <c r="G249" s="125" t="s">
        <v>415</v>
      </c>
      <c r="H249" s="125" t="s">
        <v>816</v>
      </c>
      <c r="I249" s="125">
        <v>24</v>
      </c>
      <c r="J249" s="126">
        <v>704.33</v>
      </c>
      <c r="K249" s="127">
        <v>124</v>
      </c>
    </row>
    <row r="250" spans="1:11" s="128" customFormat="1" ht="12" x14ac:dyDescent="0.25">
      <c r="A250" s="124">
        <v>36417</v>
      </c>
      <c r="B250" s="125">
        <v>1</v>
      </c>
      <c r="C250" s="125" t="s">
        <v>278</v>
      </c>
      <c r="D250" s="125"/>
      <c r="E250" s="125"/>
      <c r="F250" s="125"/>
      <c r="G250" s="125" t="s">
        <v>415</v>
      </c>
      <c r="H250" s="125" t="s">
        <v>817</v>
      </c>
      <c r="I250" s="125">
        <v>23</v>
      </c>
      <c r="J250" s="126">
        <v>704.33</v>
      </c>
      <c r="K250" s="127">
        <v>134</v>
      </c>
    </row>
    <row r="251" spans="1:11" s="128" customFormat="1" ht="12" x14ac:dyDescent="0.25">
      <c r="A251" s="124">
        <v>37011</v>
      </c>
      <c r="B251" s="125">
        <v>1</v>
      </c>
      <c r="C251" s="125" t="s">
        <v>326</v>
      </c>
      <c r="D251" s="125"/>
      <c r="E251" s="125"/>
      <c r="F251" s="125"/>
      <c r="G251" s="125" t="s">
        <v>415</v>
      </c>
      <c r="H251" s="125" t="s">
        <v>818</v>
      </c>
      <c r="I251" s="125">
        <v>535</v>
      </c>
      <c r="J251" s="126">
        <v>637</v>
      </c>
      <c r="K251" s="127">
        <v>1114</v>
      </c>
    </row>
    <row r="252" spans="1:11" s="128" customFormat="1" ht="12" x14ac:dyDescent="0.25">
      <c r="A252" s="130">
        <v>37074</v>
      </c>
      <c r="B252" s="131">
        <v>1</v>
      </c>
      <c r="C252" s="131" t="s">
        <v>244</v>
      </c>
      <c r="D252" s="131"/>
      <c r="E252" s="131" t="s">
        <v>444</v>
      </c>
      <c r="F252" s="131"/>
      <c r="G252" s="131" t="s">
        <v>415</v>
      </c>
      <c r="H252" s="131" t="s">
        <v>816</v>
      </c>
      <c r="I252" s="131">
        <v>24</v>
      </c>
      <c r="J252" s="132">
        <v>1400.7</v>
      </c>
      <c r="K252" s="127">
        <v>849</v>
      </c>
    </row>
    <row r="253" spans="1:11" s="128" customFormat="1" ht="12" x14ac:dyDescent="0.25">
      <c r="A253" s="124">
        <v>38952</v>
      </c>
      <c r="B253" s="125">
        <v>1</v>
      </c>
      <c r="C253" s="125" t="s">
        <v>341</v>
      </c>
      <c r="D253" s="125" t="s">
        <v>445</v>
      </c>
      <c r="E253" s="125" t="s">
        <v>468</v>
      </c>
      <c r="F253" s="125"/>
      <c r="G253" s="125" t="s">
        <v>415</v>
      </c>
      <c r="H253" s="125" t="s">
        <v>818</v>
      </c>
      <c r="I253" s="125">
        <v>657</v>
      </c>
      <c r="J253" s="126">
        <v>883.64</v>
      </c>
      <c r="K253" s="127">
        <v>1899</v>
      </c>
    </row>
    <row r="254" spans="1:11" s="128" customFormat="1" ht="12" x14ac:dyDescent="0.25">
      <c r="A254" s="124">
        <v>38952</v>
      </c>
      <c r="B254" s="125">
        <v>1</v>
      </c>
      <c r="C254" s="125" t="s">
        <v>341</v>
      </c>
      <c r="D254" s="125" t="s">
        <v>445</v>
      </c>
      <c r="E254" s="125" t="s">
        <v>468</v>
      </c>
      <c r="F254" s="125"/>
      <c r="G254" s="125" t="s">
        <v>415</v>
      </c>
      <c r="H254" s="125" t="s">
        <v>816</v>
      </c>
      <c r="I254" s="125">
        <v>24</v>
      </c>
      <c r="J254" s="126">
        <v>883.64</v>
      </c>
      <c r="K254" s="127">
        <v>1900</v>
      </c>
    </row>
    <row r="255" spans="1:11" s="128" customFormat="1" ht="12" x14ac:dyDescent="0.25">
      <c r="A255" s="124">
        <v>40175</v>
      </c>
      <c r="B255" s="125">
        <v>1</v>
      </c>
      <c r="C255" s="125" t="s">
        <v>192</v>
      </c>
      <c r="D255" s="125" t="s">
        <v>525</v>
      </c>
      <c r="E255" s="125"/>
      <c r="F255" s="125"/>
      <c r="G255" s="125" t="s">
        <v>415</v>
      </c>
      <c r="H255" s="125" t="s">
        <v>819</v>
      </c>
      <c r="I255" s="125">
        <v>592</v>
      </c>
      <c r="J255" s="126">
        <v>9189.5</v>
      </c>
      <c r="K255" s="127">
        <v>2084</v>
      </c>
    </row>
    <row r="256" spans="1:11" s="128" customFormat="1" ht="12" x14ac:dyDescent="0.25">
      <c r="A256" s="124">
        <v>40175</v>
      </c>
      <c r="B256" s="125">
        <v>1</v>
      </c>
      <c r="C256" s="125" t="s">
        <v>193</v>
      </c>
      <c r="D256" s="125" t="s">
        <v>525</v>
      </c>
      <c r="E256" s="125"/>
      <c r="F256" s="125"/>
      <c r="G256" s="125" t="s">
        <v>415</v>
      </c>
      <c r="H256" s="125" t="s">
        <v>819</v>
      </c>
      <c r="I256" s="125">
        <v>592</v>
      </c>
      <c r="J256" s="126">
        <v>4140.5</v>
      </c>
      <c r="K256" s="127">
        <v>2086</v>
      </c>
    </row>
    <row r="257" spans="1:24" s="134" customFormat="1" ht="12" x14ac:dyDescent="0.25">
      <c r="A257" s="127">
        <v>40175</v>
      </c>
      <c r="B257" s="127">
        <v>1</v>
      </c>
      <c r="C257" s="127" t="s">
        <v>194</v>
      </c>
      <c r="D257" s="127" t="s">
        <v>525</v>
      </c>
      <c r="E257" s="127"/>
      <c r="F257" s="127"/>
      <c r="G257" s="127" t="s">
        <v>415</v>
      </c>
      <c r="H257" s="127" t="s">
        <v>819</v>
      </c>
      <c r="I257" s="127">
        <v>592</v>
      </c>
      <c r="J257" s="127">
        <v>287.5</v>
      </c>
      <c r="K257" s="127">
        <v>2088</v>
      </c>
    </row>
    <row r="258" spans="1:24" s="134" customFormat="1" ht="12" x14ac:dyDescent="0.25">
      <c r="A258" s="127">
        <v>40175</v>
      </c>
      <c r="B258" s="127">
        <v>1</v>
      </c>
      <c r="C258" s="127" t="s">
        <v>195</v>
      </c>
      <c r="D258" s="127" t="s">
        <v>525</v>
      </c>
      <c r="E258" s="127"/>
      <c r="F258" s="127"/>
      <c r="G258" s="127" t="s">
        <v>415</v>
      </c>
      <c r="H258" s="127" t="s">
        <v>819</v>
      </c>
      <c r="I258" s="127">
        <v>592</v>
      </c>
      <c r="J258" s="127">
        <v>172.5</v>
      </c>
      <c r="K258" s="127">
        <v>2090</v>
      </c>
    </row>
    <row r="259" spans="1:24" s="128" customFormat="1" ht="12" x14ac:dyDescent="0.25">
      <c r="A259" s="124">
        <v>40532</v>
      </c>
      <c r="B259" s="125">
        <v>1</v>
      </c>
      <c r="C259" s="125" t="s">
        <v>355</v>
      </c>
      <c r="D259" s="125" t="s">
        <v>439</v>
      </c>
      <c r="E259" s="125" t="s">
        <v>535</v>
      </c>
      <c r="F259" s="125"/>
      <c r="G259" s="125" t="s">
        <v>415</v>
      </c>
      <c r="H259" s="125" t="s">
        <v>816</v>
      </c>
      <c r="I259" s="125">
        <v>552</v>
      </c>
      <c r="J259" s="126">
        <v>54858.2</v>
      </c>
      <c r="K259" s="127">
        <v>2109</v>
      </c>
    </row>
    <row r="260" spans="1:24" s="128" customFormat="1" ht="12" x14ac:dyDescent="0.25">
      <c r="A260" s="124">
        <v>40536</v>
      </c>
      <c r="B260" s="125">
        <v>1</v>
      </c>
      <c r="C260" s="125" t="s">
        <v>190</v>
      </c>
      <c r="D260" s="125" t="s">
        <v>517</v>
      </c>
      <c r="E260" s="125" t="s">
        <v>521</v>
      </c>
      <c r="F260" s="125"/>
      <c r="G260" s="125" t="s">
        <v>415</v>
      </c>
      <c r="H260" s="125" t="s">
        <v>816</v>
      </c>
      <c r="I260" s="125">
        <v>593</v>
      </c>
      <c r="J260" s="126">
        <v>12600</v>
      </c>
      <c r="K260" s="127">
        <v>2070</v>
      </c>
    </row>
    <row r="261" spans="1:24" s="135" customFormat="1" ht="12" x14ac:dyDescent="0.25">
      <c r="A261" s="124">
        <v>40536</v>
      </c>
      <c r="B261" s="125">
        <v>1</v>
      </c>
      <c r="C261" s="125" t="s">
        <v>191</v>
      </c>
      <c r="D261" s="125" t="s">
        <v>490</v>
      </c>
      <c r="E261" s="125" t="s">
        <v>524</v>
      </c>
      <c r="F261" s="125"/>
      <c r="G261" s="125" t="s">
        <v>415</v>
      </c>
      <c r="H261" s="125" t="s">
        <v>818</v>
      </c>
      <c r="I261" s="125">
        <v>535</v>
      </c>
      <c r="J261" s="126">
        <v>4300</v>
      </c>
      <c r="K261" s="127">
        <v>2074</v>
      </c>
      <c r="L261" s="128"/>
      <c r="M261" s="128"/>
      <c r="N261" s="128"/>
      <c r="O261" s="128"/>
      <c r="P261" s="128"/>
      <c r="Q261" s="128"/>
      <c r="R261" s="128"/>
      <c r="S261" s="128"/>
      <c r="T261" s="128"/>
      <c r="U261" s="128"/>
      <c r="V261" s="128"/>
      <c r="W261" s="128"/>
      <c r="X261" s="128"/>
    </row>
    <row r="262" spans="1:24" s="128" customFormat="1" ht="12" x14ac:dyDescent="0.25">
      <c r="A262" s="130">
        <v>40545</v>
      </c>
      <c r="B262" s="131">
        <v>1</v>
      </c>
      <c r="C262" s="131" t="s">
        <v>184</v>
      </c>
      <c r="D262" s="131" t="s">
        <v>490</v>
      </c>
      <c r="E262" s="131" t="s">
        <v>496</v>
      </c>
      <c r="F262" s="131"/>
      <c r="G262" s="131" t="s">
        <v>415</v>
      </c>
      <c r="H262" s="131" t="s">
        <v>817</v>
      </c>
      <c r="I262" s="131">
        <v>23</v>
      </c>
      <c r="J262" s="132">
        <v>1500</v>
      </c>
      <c r="K262" s="127">
        <v>1952</v>
      </c>
    </row>
    <row r="263" spans="1:24" s="128" customFormat="1" ht="12" x14ac:dyDescent="0.25">
      <c r="A263" s="124">
        <v>40545</v>
      </c>
      <c r="B263" s="125">
        <v>1</v>
      </c>
      <c r="C263" s="125" t="s">
        <v>346</v>
      </c>
      <c r="D263" s="125"/>
      <c r="E263" s="125" t="s">
        <v>513</v>
      </c>
      <c r="F263" s="125"/>
      <c r="G263" s="125" t="s">
        <v>415</v>
      </c>
      <c r="H263" s="125" t="s">
        <v>820</v>
      </c>
      <c r="I263" s="125">
        <v>547</v>
      </c>
      <c r="J263" s="126">
        <v>3082</v>
      </c>
      <c r="K263" s="127">
        <v>2007</v>
      </c>
    </row>
    <row r="264" spans="1:24" s="128" customFormat="1" ht="12" x14ac:dyDescent="0.25">
      <c r="A264" s="130">
        <v>40545</v>
      </c>
      <c r="B264" s="131">
        <v>1</v>
      </c>
      <c r="C264" s="131" t="s">
        <v>346</v>
      </c>
      <c r="D264" s="131"/>
      <c r="E264" s="131" t="s">
        <v>513</v>
      </c>
      <c r="F264" s="131"/>
      <c r="G264" s="131" t="s">
        <v>415</v>
      </c>
      <c r="H264" s="131" t="s">
        <v>819</v>
      </c>
      <c r="I264" s="131">
        <v>545</v>
      </c>
      <c r="J264" s="132">
        <v>3082</v>
      </c>
      <c r="K264" s="127">
        <v>2004</v>
      </c>
    </row>
    <row r="265" spans="1:24" s="135" customFormat="1" ht="15" customHeight="1" x14ac:dyDescent="0.25">
      <c r="A265" s="124">
        <v>40545</v>
      </c>
      <c r="B265" s="125">
        <v>1</v>
      </c>
      <c r="C265" s="125" t="s">
        <v>346</v>
      </c>
      <c r="D265" s="125"/>
      <c r="E265" s="125" t="s">
        <v>513</v>
      </c>
      <c r="F265" s="125"/>
      <c r="G265" s="125" t="s">
        <v>415</v>
      </c>
      <c r="H265" s="125" t="s">
        <v>816</v>
      </c>
      <c r="I265" s="125">
        <v>24</v>
      </c>
      <c r="J265" s="126">
        <v>3082</v>
      </c>
      <c r="K265" s="127">
        <v>2001</v>
      </c>
      <c r="L265" s="128"/>
      <c r="M265" s="128"/>
      <c r="N265" s="128"/>
      <c r="O265" s="128"/>
      <c r="P265" s="128"/>
      <c r="Q265" s="128"/>
      <c r="R265" s="128"/>
      <c r="S265" s="128"/>
      <c r="T265" s="128"/>
      <c r="U265" s="128"/>
      <c r="V265" s="128"/>
      <c r="W265" s="128"/>
      <c r="X265" s="128"/>
    </row>
    <row r="266" spans="1:24" s="128" customFormat="1" ht="12" x14ac:dyDescent="0.25">
      <c r="A266" s="124">
        <v>40545</v>
      </c>
      <c r="B266" s="125">
        <v>1</v>
      </c>
      <c r="C266" s="125" t="s">
        <v>346</v>
      </c>
      <c r="D266" s="125"/>
      <c r="E266" s="125" t="s">
        <v>513</v>
      </c>
      <c r="F266" s="125"/>
      <c r="G266" s="125" t="s">
        <v>415</v>
      </c>
      <c r="H266" s="125" t="s">
        <v>816</v>
      </c>
      <c r="I266" s="125">
        <v>24</v>
      </c>
      <c r="J266" s="126">
        <v>3082</v>
      </c>
      <c r="K266" s="127">
        <v>2000</v>
      </c>
    </row>
    <row r="267" spans="1:24" s="135" customFormat="1" ht="12" x14ac:dyDescent="0.25">
      <c r="A267" s="124">
        <v>40545</v>
      </c>
      <c r="B267" s="125">
        <v>1</v>
      </c>
      <c r="C267" s="125" t="s">
        <v>347</v>
      </c>
      <c r="D267" s="125"/>
      <c r="E267" s="125" t="s">
        <v>514</v>
      </c>
      <c r="F267" s="125"/>
      <c r="G267" s="125" t="s">
        <v>415</v>
      </c>
      <c r="H267" s="125" t="s">
        <v>817</v>
      </c>
      <c r="I267" s="125">
        <v>23</v>
      </c>
      <c r="J267" s="126">
        <v>603.75</v>
      </c>
      <c r="K267" s="127">
        <v>2015</v>
      </c>
      <c r="L267" s="128"/>
      <c r="M267" s="128"/>
      <c r="N267" s="128"/>
      <c r="O267" s="128"/>
      <c r="P267" s="128"/>
      <c r="Q267" s="128"/>
      <c r="R267" s="128"/>
      <c r="S267" s="128"/>
      <c r="T267" s="128"/>
      <c r="U267" s="128"/>
      <c r="V267" s="128"/>
      <c r="W267" s="128"/>
      <c r="X267" s="128"/>
    </row>
    <row r="268" spans="1:24" s="135" customFormat="1" ht="15" customHeight="1" x14ac:dyDescent="0.25">
      <c r="A268" s="130">
        <v>40645</v>
      </c>
      <c r="B268" s="131">
        <v>1</v>
      </c>
      <c r="C268" s="131" t="s">
        <v>148</v>
      </c>
      <c r="D268" s="131" t="s">
        <v>490</v>
      </c>
      <c r="E268" s="131" t="s">
        <v>555</v>
      </c>
      <c r="F268" s="131" t="s">
        <v>557</v>
      </c>
      <c r="G268" s="131" t="s">
        <v>415</v>
      </c>
      <c r="H268" s="131" t="s">
        <v>821</v>
      </c>
      <c r="I268" s="131">
        <v>429</v>
      </c>
      <c r="J268" s="132">
        <v>8500</v>
      </c>
      <c r="K268" s="127">
        <v>2139</v>
      </c>
      <c r="L268" s="128"/>
      <c r="M268" s="128"/>
      <c r="N268" s="128"/>
      <c r="O268" s="128"/>
      <c r="P268" s="128"/>
      <c r="Q268" s="128"/>
      <c r="R268" s="128"/>
      <c r="S268" s="128"/>
      <c r="T268" s="128"/>
      <c r="U268" s="128"/>
      <c r="V268" s="128"/>
      <c r="W268" s="128"/>
      <c r="X268" s="128"/>
    </row>
    <row r="269" spans="1:24" s="135" customFormat="1" ht="12" x14ac:dyDescent="0.25">
      <c r="A269" s="124">
        <v>40828</v>
      </c>
      <c r="B269" s="125">
        <v>1</v>
      </c>
      <c r="C269" s="125" t="s">
        <v>152</v>
      </c>
      <c r="D269" s="125" t="s">
        <v>490</v>
      </c>
      <c r="E269" s="125" t="s">
        <v>572</v>
      </c>
      <c r="F269" s="125" t="s">
        <v>573</v>
      </c>
      <c r="G269" s="125" t="s">
        <v>415</v>
      </c>
      <c r="H269" s="125" t="s">
        <v>817</v>
      </c>
      <c r="I269" s="125">
        <v>72</v>
      </c>
      <c r="J269" s="126">
        <v>3326.58</v>
      </c>
      <c r="K269" s="127">
        <v>2164</v>
      </c>
      <c r="L269" s="128"/>
      <c r="M269" s="128"/>
      <c r="N269" s="128"/>
      <c r="O269" s="128"/>
      <c r="P269" s="128"/>
      <c r="Q269" s="128"/>
      <c r="R269" s="128"/>
      <c r="S269" s="128"/>
      <c r="T269" s="128"/>
      <c r="U269" s="128"/>
      <c r="V269" s="128"/>
      <c r="W269" s="128"/>
      <c r="X269" s="128"/>
    </row>
    <row r="270" spans="1:24" s="128" customFormat="1" ht="12" x14ac:dyDescent="0.25">
      <c r="A270" s="130">
        <v>40862</v>
      </c>
      <c r="B270" s="131">
        <v>1</v>
      </c>
      <c r="C270" s="131" t="s">
        <v>205</v>
      </c>
      <c r="D270" s="131" t="s">
        <v>497</v>
      </c>
      <c r="E270" s="131">
        <v>2012</v>
      </c>
      <c r="F270" s="131" t="s">
        <v>585</v>
      </c>
      <c r="G270" s="131" t="s">
        <v>415</v>
      </c>
      <c r="H270" s="131" t="s">
        <v>816</v>
      </c>
      <c r="I270" s="131">
        <v>87</v>
      </c>
      <c r="J270" s="132">
        <v>119266.00320000001</v>
      </c>
      <c r="K270" s="127">
        <v>2173</v>
      </c>
    </row>
    <row r="271" spans="1:24" s="133" customFormat="1" ht="12" x14ac:dyDescent="0.25">
      <c r="A271" s="124">
        <v>40869</v>
      </c>
      <c r="B271" s="125">
        <v>1</v>
      </c>
      <c r="C271" s="125" t="s">
        <v>370</v>
      </c>
      <c r="D271" s="125"/>
      <c r="E271" s="125" t="s">
        <v>680</v>
      </c>
      <c r="F271" s="125" t="s">
        <v>677</v>
      </c>
      <c r="G271" s="125" t="s">
        <v>415</v>
      </c>
      <c r="H271" s="125" t="s">
        <v>816</v>
      </c>
      <c r="I271" s="125">
        <v>192</v>
      </c>
      <c r="J271" s="126">
        <v>3625</v>
      </c>
      <c r="K271" s="127">
        <v>2297</v>
      </c>
      <c r="L271" s="128"/>
      <c r="M271" s="128"/>
      <c r="N271" s="128"/>
      <c r="O271" s="128"/>
      <c r="P271" s="128"/>
      <c r="Q271" s="128"/>
      <c r="R271" s="128"/>
      <c r="S271" s="128"/>
      <c r="T271" s="128"/>
      <c r="U271" s="128"/>
      <c r="V271" s="128"/>
      <c r="W271" s="128"/>
      <c r="X271" s="128"/>
    </row>
    <row r="272" spans="1:24" s="128" customFormat="1" ht="12" x14ac:dyDescent="0.25">
      <c r="A272" s="124">
        <v>40869</v>
      </c>
      <c r="B272" s="125">
        <v>1</v>
      </c>
      <c r="C272" s="125" t="s">
        <v>366</v>
      </c>
      <c r="D272" s="125"/>
      <c r="E272" s="125" t="s">
        <v>598</v>
      </c>
      <c r="F272" s="125" t="s">
        <v>677</v>
      </c>
      <c r="G272" s="125" t="s">
        <v>415</v>
      </c>
      <c r="H272" s="125" t="s">
        <v>820</v>
      </c>
      <c r="I272" s="125">
        <v>531</v>
      </c>
      <c r="J272" s="126">
        <v>7197.8</v>
      </c>
      <c r="K272" s="127">
        <v>2300</v>
      </c>
    </row>
    <row r="273" spans="1:24" s="128" customFormat="1" ht="12" x14ac:dyDescent="0.25">
      <c r="A273" s="124">
        <v>40869</v>
      </c>
      <c r="B273" s="125">
        <v>1</v>
      </c>
      <c r="C273" s="125" t="s">
        <v>367</v>
      </c>
      <c r="D273" s="125"/>
      <c r="E273" s="125" t="s">
        <v>598</v>
      </c>
      <c r="F273" s="125" t="s">
        <v>677</v>
      </c>
      <c r="G273" s="125" t="s">
        <v>415</v>
      </c>
      <c r="H273" s="125" t="s">
        <v>819</v>
      </c>
      <c r="I273" s="125">
        <v>527</v>
      </c>
      <c r="J273" s="126">
        <v>7197.8</v>
      </c>
      <c r="K273" s="127">
        <v>2301</v>
      </c>
    </row>
    <row r="274" spans="1:24" s="128" customFormat="1" ht="22.5" x14ac:dyDescent="0.25">
      <c r="A274" s="130">
        <v>40873</v>
      </c>
      <c r="B274" s="131">
        <v>1</v>
      </c>
      <c r="C274" s="131" t="s">
        <v>234</v>
      </c>
      <c r="D274" s="131" t="s">
        <v>814</v>
      </c>
      <c r="E274" s="131" t="s">
        <v>599</v>
      </c>
      <c r="F274" s="131" t="s">
        <v>600</v>
      </c>
      <c r="G274" s="131" t="s">
        <v>415</v>
      </c>
      <c r="H274" s="132" t="s">
        <v>816</v>
      </c>
      <c r="I274" s="132">
        <v>98</v>
      </c>
      <c r="J274" s="132">
        <v>7534.2</v>
      </c>
      <c r="K274" s="127">
        <v>2204</v>
      </c>
    </row>
    <row r="275" spans="1:24" s="128" customFormat="1" ht="22.5" x14ac:dyDescent="0.25">
      <c r="A275" s="130">
        <v>40873</v>
      </c>
      <c r="B275" s="131">
        <v>1</v>
      </c>
      <c r="C275" s="131" t="s">
        <v>601</v>
      </c>
      <c r="D275" s="131"/>
      <c r="E275" s="131" t="s">
        <v>602</v>
      </c>
      <c r="F275" s="131" t="s">
        <v>481</v>
      </c>
      <c r="G275" s="131" t="s">
        <v>415</v>
      </c>
      <c r="H275" s="131" t="s">
        <v>816</v>
      </c>
      <c r="I275" s="131">
        <v>103</v>
      </c>
      <c r="J275" s="132">
        <v>13867.8</v>
      </c>
      <c r="K275" s="127">
        <v>2209</v>
      </c>
    </row>
    <row r="276" spans="1:24" s="128" customFormat="1" ht="12" x14ac:dyDescent="0.25">
      <c r="A276" s="124">
        <v>40873</v>
      </c>
      <c r="B276" s="125">
        <v>1</v>
      </c>
      <c r="C276" s="125" t="s">
        <v>366</v>
      </c>
      <c r="D276" s="125"/>
      <c r="E276" s="125" t="s">
        <v>598</v>
      </c>
      <c r="F276" s="125" t="s">
        <v>481</v>
      </c>
      <c r="G276" s="125" t="s">
        <v>415</v>
      </c>
      <c r="H276" s="125" t="s">
        <v>817</v>
      </c>
      <c r="I276" s="125">
        <v>142</v>
      </c>
      <c r="J276" s="126">
        <v>7197.8</v>
      </c>
      <c r="K276" s="127">
        <v>2273</v>
      </c>
    </row>
    <row r="277" spans="1:24" s="133" customFormat="1" ht="12" x14ac:dyDescent="0.25">
      <c r="A277" s="124">
        <v>40873</v>
      </c>
      <c r="B277" s="125">
        <v>1</v>
      </c>
      <c r="C277" s="125" t="s">
        <v>367</v>
      </c>
      <c r="D277" s="125"/>
      <c r="E277" s="125" t="s">
        <v>598</v>
      </c>
      <c r="F277" s="125" t="s">
        <v>481</v>
      </c>
      <c r="G277" s="125" t="s">
        <v>415</v>
      </c>
      <c r="H277" s="125" t="s">
        <v>818</v>
      </c>
      <c r="I277" s="125">
        <v>535</v>
      </c>
      <c r="J277" s="126">
        <v>7197.8</v>
      </c>
      <c r="K277" s="127">
        <v>2274</v>
      </c>
      <c r="L277" s="128"/>
      <c r="M277" s="128"/>
      <c r="N277" s="128"/>
      <c r="O277" s="128"/>
      <c r="P277" s="128"/>
      <c r="Q277" s="128"/>
      <c r="R277" s="128"/>
      <c r="S277" s="128"/>
      <c r="T277" s="128"/>
      <c r="U277" s="128"/>
      <c r="V277" s="128"/>
      <c r="W277" s="128"/>
      <c r="X277" s="128"/>
    </row>
    <row r="278" spans="1:24" s="135" customFormat="1" ht="12" x14ac:dyDescent="0.25">
      <c r="A278" s="130">
        <v>40875</v>
      </c>
      <c r="B278" s="131">
        <v>1</v>
      </c>
      <c r="C278" s="131" t="s">
        <v>153</v>
      </c>
      <c r="D278" s="131" t="s">
        <v>490</v>
      </c>
      <c r="E278" s="131" t="s">
        <v>609</v>
      </c>
      <c r="F278" s="131" t="s">
        <v>610</v>
      </c>
      <c r="G278" s="131" t="s">
        <v>415</v>
      </c>
      <c r="H278" s="131" t="s">
        <v>817</v>
      </c>
      <c r="I278" s="131">
        <v>119</v>
      </c>
      <c r="J278" s="132">
        <v>7142.5608000000002</v>
      </c>
      <c r="K278" s="127">
        <v>2224</v>
      </c>
      <c r="L278" s="128"/>
      <c r="M278" s="128"/>
      <c r="N278" s="128"/>
      <c r="O278" s="128"/>
      <c r="P278" s="128"/>
      <c r="Q278" s="128"/>
      <c r="R278" s="128"/>
      <c r="S278" s="128"/>
      <c r="T278" s="128"/>
      <c r="U278" s="128"/>
      <c r="V278" s="128"/>
      <c r="W278" s="128"/>
      <c r="X278" s="128"/>
    </row>
    <row r="279" spans="1:24" s="135" customFormat="1" ht="12" x14ac:dyDescent="0.25">
      <c r="A279" s="130">
        <v>41037</v>
      </c>
      <c r="B279" s="131">
        <v>1</v>
      </c>
      <c r="C279" s="131" t="s">
        <v>159</v>
      </c>
      <c r="D279" s="131" t="s">
        <v>490</v>
      </c>
      <c r="E279" s="131" t="s">
        <v>691</v>
      </c>
      <c r="F279" s="131" t="s">
        <v>695</v>
      </c>
      <c r="G279" s="131" t="s">
        <v>415</v>
      </c>
      <c r="H279" s="131" t="s">
        <v>820</v>
      </c>
      <c r="I279" s="131">
        <v>594</v>
      </c>
      <c r="J279" s="132">
        <v>2129.7600000000002</v>
      </c>
      <c r="K279" s="127">
        <v>2320</v>
      </c>
      <c r="L279" s="128"/>
      <c r="M279" s="128"/>
      <c r="N279" s="128"/>
      <c r="O279" s="128"/>
      <c r="P279" s="128"/>
      <c r="Q279" s="128"/>
      <c r="R279" s="128"/>
      <c r="S279" s="128"/>
      <c r="T279" s="128"/>
      <c r="U279" s="128"/>
      <c r="V279" s="128"/>
      <c r="W279" s="128"/>
      <c r="X279" s="128"/>
    </row>
    <row r="280" spans="1:24" s="135" customFormat="1" ht="12" x14ac:dyDescent="0.25">
      <c r="A280" s="130">
        <v>41053</v>
      </c>
      <c r="B280" s="131">
        <v>1</v>
      </c>
      <c r="C280" s="131" t="s">
        <v>371</v>
      </c>
      <c r="D280" s="131" t="s">
        <v>702</v>
      </c>
      <c r="E280" s="131" t="s">
        <v>703</v>
      </c>
      <c r="F280" s="131" t="s">
        <v>481</v>
      </c>
      <c r="G280" s="131" t="s">
        <v>415</v>
      </c>
      <c r="H280" s="131" t="s">
        <v>817</v>
      </c>
      <c r="I280" s="131">
        <v>343</v>
      </c>
      <c r="J280" s="132">
        <v>680.01499999999999</v>
      </c>
      <c r="K280" s="127">
        <v>2449</v>
      </c>
      <c r="L280" s="128"/>
      <c r="M280" s="128"/>
      <c r="N280" s="128"/>
      <c r="O280" s="128"/>
      <c r="P280" s="128"/>
      <c r="Q280" s="128"/>
      <c r="R280" s="128"/>
      <c r="S280" s="128"/>
      <c r="T280" s="128"/>
      <c r="U280" s="128"/>
      <c r="V280" s="128"/>
      <c r="W280" s="128"/>
      <c r="X280" s="128"/>
    </row>
    <row r="281" spans="1:24" s="135" customFormat="1" ht="12" x14ac:dyDescent="0.25">
      <c r="A281" s="130">
        <v>41193</v>
      </c>
      <c r="B281" s="131">
        <v>1</v>
      </c>
      <c r="C281" s="131" t="s">
        <v>165</v>
      </c>
      <c r="D281" s="131" t="s">
        <v>490</v>
      </c>
      <c r="E281" s="131" t="s">
        <v>718</v>
      </c>
      <c r="F281" s="131" t="s">
        <v>722</v>
      </c>
      <c r="G281" s="131" t="s">
        <v>415</v>
      </c>
      <c r="H281" s="131" t="s">
        <v>818</v>
      </c>
      <c r="I281" s="131">
        <v>535</v>
      </c>
      <c r="J281" s="132">
        <v>3161</v>
      </c>
      <c r="K281" s="127">
        <v>2482</v>
      </c>
      <c r="L281" s="128"/>
      <c r="M281" s="128"/>
      <c r="N281" s="128"/>
      <c r="O281" s="128"/>
      <c r="P281" s="128"/>
      <c r="Q281" s="128"/>
      <c r="R281" s="128"/>
      <c r="S281" s="128"/>
      <c r="T281" s="128"/>
      <c r="U281" s="128"/>
      <c r="V281" s="128"/>
      <c r="W281" s="128"/>
      <c r="X281" s="128"/>
    </row>
    <row r="282" spans="1:24" s="135" customFormat="1" ht="12" x14ac:dyDescent="0.25">
      <c r="A282" s="130">
        <v>41222</v>
      </c>
      <c r="B282" s="131">
        <v>1</v>
      </c>
      <c r="C282" s="131" t="s">
        <v>163</v>
      </c>
      <c r="D282" s="131" t="s">
        <v>490</v>
      </c>
      <c r="E282" s="131" t="s">
        <v>708</v>
      </c>
      <c r="F282" s="131" t="s">
        <v>709</v>
      </c>
      <c r="G282" s="131" t="s">
        <v>415</v>
      </c>
      <c r="H282" s="131" t="s">
        <v>818</v>
      </c>
      <c r="I282" s="131">
        <v>535</v>
      </c>
      <c r="J282" s="132">
        <v>9900</v>
      </c>
      <c r="K282" s="127">
        <v>2474</v>
      </c>
      <c r="L282" s="128"/>
      <c r="M282" s="128"/>
      <c r="N282" s="128"/>
      <c r="O282" s="128"/>
      <c r="P282" s="128"/>
      <c r="Q282" s="128"/>
      <c r="R282" s="128"/>
      <c r="S282" s="128"/>
      <c r="T282" s="128"/>
      <c r="U282" s="128"/>
      <c r="V282" s="128"/>
      <c r="W282" s="128"/>
      <c r="X282" s="128"/>
    </row>
    <row r="283" spans="1:24" s="135" customFormat="1" ht="12" x14ac:dyDescent="0.25">
      <c r="A283" s="130">
        <v>41239</v>
      </c>
      <c r="B283" s="131">
        <v>1</v>
      </c>
      <c r="C283" s="131" t="s">
        <v>242</v>
      </c>
      <c r="D283" s="131" t="s">
        <v>723</v>
      </c>
      <c r="E283" s="131" t="s">
        <v>727</v>
      </c>
      <c r="F283" s="131" t="s">
        <v>481</v>
      </c>
      <c r="G283" s="131" t="s">
        <v>415</v>
      </c>
      <c r="H283" s="131" t="s">
        <v>818</v>
      </c>
      <c r="I283" s="131">
        <v>535</v>
      </c>
      <c r="J283" s="132">
        <v>3074</v>
      </c>
      <c r="K283" s="127">
        <v>2487</v>
      </c>
      <c r="L283" s="128"/>
      <c r="M283" s="128"/>
      <c r="N283" s="128"/>
      <c r="O283" s="128"/>
      <c r="P283" s="128"/>
      <c r="Q283" s="128"/>
      <c r="R283" s="128"/>
      <c r="S283" s="128"/>
      <c r="T283" s="128"/>
      <c r="U283" s="128"/>
      <c r="V283" s="128"/>
      <c r="W283" s="128"/>
      <c r="X283" s="128"/>
    </row>
    <row r="284" spans="1:24" s="135" customFormat="1" ht="12" x14ac:dyDescent="0.25">
      <c r="A284" s="130">
        <v>41262</v>
      </c>
      <c r="B284" s="131">
        <v>1</v>
      </c>
      <c r="C284" s="131" t="s">
        <v>166</v>
      </c>
      <c r="D284" s="131" t="s">
        <v>729</v>
      </c>
      <c r="E284" s="131"/>
      <c r="F284" s="131" t="s">
        <v>730</v>
      </c>
      <c r="G284" s="131" t="s">
        <v>415</v>
      </c>
      <c r="H284" s="131" t="s">
        <v>817</v>
      </c>
      <c r="I284" s="131">
        <v>343</v>
      </c>
      <c r="J284" s="132">
        <v>8603.68</v>
      </c>
      <c r="K284" s="127">
        <v>2490</v>
      </c>
      <c r="L284" s="128"/>
      <c r="M284" s="128"/>
      <c r="N284" s="128"/>
      <c r="O284" s="128"/>
      <c r="P284" s="128"/>
      <c r="Q284" s="128"/>
      <c r="R284" s="128"/>
      <c r="S284" s="128"/>
      <c r="T284" s="128"/>
      <c r="U284" s="128"/>
      <c r="V284" s="128"/>
      <c r="W284" s="128"/>
      <c r="X284" s="128"/>
    </row>
    <row r="285" spans="1:24" s="128" customFormat="1" ht="12" x14ac:dyDescent="0.25">
      <c r="A285" s="130">
        <v>41262</v>
      </c>
      <c r="B285" s="131">
        <v>1</v>
      </c>
      <c r="C285" s="131" t="s">
        <v>167</v>
      </c>
      <c r="D285" s="131" t="s">
        <v>731</v>
      </c>
      <c r="E285" s="131">
        <v>2013</v>
      </c>
      <c r="F285" s="131" t="s">
        <v>732</v>
      </c>
      <c r="G285" s="131" t="s">
        <v>415</v>
      </c>
      <c r="H285" s="131" t="s">
        <v>817</v>
      </c>
      <c r="I285" s="131">
        <v>343</v>
      </c>
      <c r="J285" s="132">
        <v>9968.2999999999993</v>
      </c>
      <c r="K285" s="127">
        <v>2491</v>
      </c>
    </row>
    <row r="286" spans="1:24" s="128" customFormat="1" ht="12" x14ac:dyDescent="0.25">
      <c r="A286" s="130">
        <v>41526</v>
      </c>
      <c r="B286" s="131">
        <v>1</v>
      </c>
      <c r="C286" s="131" t="s">
        <v>782</v>
      </c>
      <c r="D286" s="131"/>
      <c r="E286" s="131"/>
      <c r="F286" s="131"/>
      <c r="G286" s="131" t="s">
        <v>415</v>
      </c>
      <c r="H286" s="131" t="s">
        <v>816</v>
      </c>
      <c r="I286" s="131">
        <v>440</v>
      </c>
      <c r="J286" s="132">
        <v>1030.08</v>
      </c>
      <c r="K286" s="127">
        <v>2500</v>
      </c>
    </row>
    <row r="287" spans="1:24" s="128" customFormat="1" ht="12" x14ac:dyDescent="0.25">
      <c r="A287" s="130">
        <v>41526</v>
      </c>
      <c r="B287" s="131">
        <v>1</v>
      </c>
      <c r="C287" s="131" t="s">
        <v>782</v>
      </c>
      <c r="D287" s="131"/>
      <c r="E287" s="131"/>
      <c r="F287" s="131"/>
      <c r="G287" s="131" t="s">
        <v>415</v>
      </c>
      <c r="H287" s="131" t="s">
        <v>816</v>
      </c>
      <c r="I287" s="131">
        <v>440</v>
      </c>
      <c r="J287" s="132">
        <v>1030.08</v>
      </c>
      <c r="K287" s="127">
        <v>2501</v>
      </c>
    </row>
    <row r="288" spans="1:24" s="128" customFormat="1" ht="12" x14ac:dyDescent="0.25">
      <c r="A288" s="130">
        <v>41526</v>
      </c>
      <c r="B288" s="131">
        <v>1</v>
      </c>
      <c r="C288" s="131" t="s">
        <v>782</v>
      </c>
      <c r="D288" s="131"/>
      <c r="E288" s="131"/>
      <c r="F288" s="131"/>
      <c r="G288" s="131" t="s">
        <v>415</v>
      </c>
      <c r="H288" s="131" t="s">
        <v>816</v>
      </c>
      <c r="I288" s="131">
        <v>440</v>
      </c>
      <c r="J288" s="132">
        <v>1030.08</v>
      </c>
      <c r="K288" s="127">
        <v>2502</v>
      </c>
    </row>
    <row r="289" spans="1:11" s="128" customFormat="1" ht="12" x14ac:dyDescent="0.25">
      <c r="A289" s="124">
        <v>41880</v>
      </c>
      <c r="B289" s="125">
        <v>1</v>
      </c>
      <c r="C289" s="125" t="s">
        <v>751</v>
      </c>
      <c r="D289" s="125" t="s">
        <v>490</v>
      </c>
      <c r="E289" s="125" t="s">
        <v>752</v>
      </c>
      <c r="F289" s="125" t="s">
        <v>755</v>
      </c>
      <c r="G289" s="125" t="s">
        <v>415</v>
      </c>
      <c r="H289" s="125" t="s">
        <v>816</v>
      </c>
      <c r="I289" s="125">
        <v>576</v>
      </c>
      <c r="J289" s="126">
        <v>7882.2</v>
      </c>
      <c r="K289" s="127">
        <v>2516</v>
      </c>
    </row>
    <row r="290" spans="1:11" s="128" customFormat="1" ht="12" x14ac:dyDescent="0.25">
      <c r="A290" s="124">
        <v>41922</v>
      </c>
      <c r="B290" s="125">
        <v>1</v>
      </c>
      <c r="C290" s="125" t="s">
        <v>759</v>
      </c>
      <c r="D290" s="125"/>
      <c r="E290" s="125"/>
      <c r="F290" s="125"/>
      <c r="G290" s="125" t="s">
        <v>415</v>
      </c>
      <c r="H290" s="125" t="s">
        <v>822</v>
      </c>
      <c r="I290" s="125">
        <v>605</v>
      </c>
      <c r="J290" s="126">
        <v>2219.99709946353</v>
      </c>
      <c r="K290" s="127">
        <v>2540</v>
      </c>
    </row>
    <row r="291" spans="1:11" s="136" customFormat="1" ht="12" x14ac:dyDescent="0.25">
      <c r="A291" s="124">
        <v>36417</v>
      </c>
      <c r="B291" s="125">
        <v>1</v>
      </c>
      <c r="C291" s="125" t="s">
        <v>256</v>
      </c>
      <c r="D291" s="125"/>
      <c r="E291" s="125"/>
      <c r="F291" s="125"/>
      <c r="G291" s="125" t="s">
        <v>416</v>
      </c>
      <c r="H291" s="125" t="s">
        <v>823</v>
      </c>
      <c r="I291" s="125">
        <v>447</v>
      </c>
      <c r="J291" s="126">
        <v>2.5299999999999998</v>
      </c>
      <c r="K291" s="127">
        <v>26</v>
      </c>
    </row>
    <row r="292" spans="1:11" s="128" customFormat="1" ht="12" x14ac:dyDescent="0.25">
      <c r="A292" s="124">
        <v>36417</v>
      </c>
      <c r="B292" s="125">
        <v>1</v>
      </c>
      <c r="C292" s="125" t="s">
        <v>286</v>
      </c>
      <c r="D292" s="125"/>
      <c r="E292" s="125" t="s">
        <v>420</v>
      </c>
      <c r="F292" s="125"/>
      <c r="G292" s="125" t="s">
        <v>416</v>
      </c>
      <c r="H292" s="125" t="s">
        <v>824</v>
      </c>
      <c r="I292" s="125">
        <v>13</v>
      </c>
      <c r="J292" s="126">
        <v>1614.61</v>
      </c>
      <c r="K292" s="127">
        <v>48</v>
      </c>
    </row>
    <row r="293" spans="1:11" s="128" customFormat="1" ht="12" x14ac:dyDescent="0.25">
      <c r="A293" s="124">
        <v>36417</v>
      </c>
      <c r="B293" s="125">
        <v>1</v>
      </c>
      <c r="C293" s="125" t="s">
        <v>262</v>
      </c>
      <c r="D293" s="125"/>
      <c r="E293" s="125"/>
      <c r="F293" s="125"/>
      <c r="G293" s="125" t="s">
        <v>416</v>
      </c>
      <c r="H293" s="125" t="s">
        <v>825</v>
      </c>
      <c r="I293" s="125">
        <v>411</v>
      </c>
      <c r="J293" s="126">
        <v>1025.19</v>
      </c>
      <c r="K293" s="127">
        <v>59</v>
      </c>
    </row>
    <row r="294" spans="1:11" s="128" customFormat="1" ht="12" x14ac:dyDescent="0.25">
      <c r="A294" s="124">
        <v>36417</v>
      </c>
      <c r="B294" s="125">
        <v>1</v>
      </c>
      <c r="C294" s="125" t="s">
        <v>263</v>
      </c>
      <c r="D294" s="125"/>
      <c r="E294" s="125"/>
      <c r="F294" s="125"/>
      <c r="G294" s="125" t="s">
        <v>416</v>
      </c>
      <c r="H294" s="125" t="s">
        <v>825</v>
      </c>
      <c r="I294" s="125">
        <v>411</v>
      </c>
      <c r="J294" s="126">
        <v>159</v>
      </c>
      <c r="K294" s="127">
        <v>65</v>
      </c>
    </row>
    <row r="295" spans="1:11" s="128" customFormat="1" ht="12" x14ac:dyDescent="0.25">
      <c r="A295" s="124">
        <v>36417</v>
      </c>
      <c r="B295" s="125">
        <v>1</v>
      </c>
      <c r="C295" s="125" t="s">
        <v>263</v>
      </c>
      <c r="D295" s="125"/>
      <c r="E295" s="125"/>
      <c r="F295" s="125"/>
      <c r="G295" s="125" t="s">
        <v>416</v>
      </c>
      <c r="H295" s="125" t="s">
        <v>825</v>
      </c>
      <c r="I295" s="125">
        <v>411</v>
      </c>
      <c r="J295" s="126">
        <v>159</v>
      </c>
      <c r="K295" s="127">
        <v>66</v>
      </c>
    </row>
    <row r="296" spans="1:11" s="128" customFormat="1" ht="12" x14ac:dyDescent="0.25">
      <c r="A296" s="124">
        <v>36417</v>
      </c>
      <c r="B296" s="125">
        <v>1</v>
      </c>
      <c r="C296" s="125" t="s">
        <v>263</v>
      </c>
      <c r="D296" s="125"/>
      <c r="E296" s="125"/>
      <c r="F296" s="125"/>
      <c r="G296" s="125" t="s">
        <v>416</v>
      </c>
      <c r="H296" s="125" t="s">
        <v>825</v>
      </c>
      <c r="I296" s="125">
        <v>411</v>
      </c>
      <c r="J296" s="126">
        <v>159</v>
      </c>
      <c r="K296" s="127">
        <v>67</v>
      </c>
    </row>
    <row r="297" spans="1:11" s="128" customFormat="1" ht="12" x14ac:dyDescent="0.25">
      <c r="A297" s="124">
        <v>36417</v>
      </c>
      <c r="B297" s="125">
        <v>1</v>
      </c>
      <c r="C297" s="125" t="s">
        <v>263</v>
      </c>
      <c r="D297" s="125"/>
      <c r="E297" s="125"/>
      <c r="F297" s="125"/>
      <c r="G297" s="125" t="s">
        <v>416</v>
      </c>
      <c r="H297" s="125" t="s">
        <v>825</v>
      </c>
      <c r="I297" s="125">
        <v>411</v>
      </c>
      <c r="J297" s="126">
        <v>159</v>
      </c>
      <c r="K297" s="127">
        <v>68</v>
      </c>
    </row>
    <row r="298" spans="1:11" s="128" customFormat="1" ht="12" x14ac:dyDescent="0.25">
      <c r="A298" s="124">
        <v>36417</v>
      </c>
      <c r="B298" s="125">
        <v>1</v>
      </c>
      <c r="C298" s="125" t="s">
        <v>263</v>
      </c>
      <c r="D298" s="125"/>
      <c r="E298" s="125"/>
      <c r="F298" s="125"/>
      <c r="G298" s="125" t="s">
        <v>416</v>
      </c>
      <c r="H298" s="125" t="s">
        <v>825</v>
      </c>
      <c r="I298" s="125">
        <v>411</v>
      </c>
      <c r="J298" s="126">
        <v>154</v>
      </c>
      <c r="K298" s="127">
        <v>69</v>
      </c>
    </row>
    <row r="299" spans="1:11" s="128" customFormat="1" ht="12" x14ac:dyDescent="0.25">
      <c r="A299" s="124">
        <v>36417</v>
      </c>
      <c r="B299" s="125">
        <v>1</v>
      </c>
      <c r="C299" s="125" t="s">
        <v>263</v>
      </c>
      <c r="D299" s="125"/>
      <c r="E299" s="125"/>
      <c r="F299" s="125"/>
      <c r="G299" s="125" t="s">
        <v>416</v>
      </c>
      <c r="H299" s="125" t="s">
        <v>825</v>
      </c>
      <c r="I299" s="125">
        <v>411</v>
      </c>
      <c r="J299" s="126">
        <v>2.85</v>
      </c>
      <c r="K299" s="127">
        <v>70</v>
      </c>
    </row>
    <row r="300" spans="1:11" s="128" customFormat="1" ht="12" x14ac:dyDescent="0.25">
      <c r="A300" s="124">
        <v>36417</v>
      </c>
      <c r="B300" s="125">
        <v>1</v>
      </c>
      <c r="C300" s="125" t="s">
        <v>263</v>
      </c>
      <c r="D300" s="125"/>
      <c r="E300" s="125"/>
      <c r="F300" s="125"/>
      <c r="G300" s="125" t="s">
        <v>416</v>
      </c>
      <c r="H300" s="125" t="s">
        <v>825</v>
      </c>
      <c r="I300" s="125">
        <v>411</v>
      </c>
      <c r="J300" s="126">
        <v>2.85</v>
      </c>
      <c r="K300" s="127">
        <v>71</v>
      </c>
    </row>
    <row r="301" spans="1:11" s="128" customFormat="1" ht="12" x14ac:dyDescent="0.25">
      <c r="A301" s="124">
        <v>36417</v>
      </c>
      <c r="B301" s="125">
        <v>1</v>
      </c>
      <c r="C301" s="125" t="s">
        <v>264</v>
      </c>
      <c r="D301" s="125"/>
      <c r="E301" s="125"/>
      <c r="F301" s="125"/>
      <c r="G301" s="125" t="s">
        <v>416</v>
      </c>
      <c r="H301" s="125" t="s">
        <v>825</v>
      </c>
      <c r="I301" s="125">
        <v>411</v>
      </c>
      <c r="J301" s="126">
        <v>0.53</v>
      </c>
      <c r="K301" s="127">
        <v>72</v>
      </c>
    </row>
    <row r="302" spans="1:11" s="128" customFormat="1" ht="12" x14ac:dyDescent="0.25">
      <c r="A302" s="124">
        <v>36417</v>
      </c>
      <c r="B302" s="125">
        <v>1</v>
      </c>
      <c r="C302" s="125" t="s">
        <v>265</v>
      </c>
      <c r="D302" s="125"/>
      <c r="E302" s="125"/>
      <c r="F302" s="125"/>
      <c r="G302" s="125" t="s">
        <v>416</v>
      </c>
      <c r="H302" s="125" t="s">
        <v>825</v>
      </c>
      <c r="I302" s="125">
        <v>411</v>
      </c>
      <c r="J302" s="126">
        <v>0.68</v>
      </c>
      <c r="K302" s="127">
        <v>73</v>
      </c>
    </row>
    <row r="303" spans="1:11" s="128" customFormat="1" ht="12" x14ac:dyDescent="0.25">
      <c r="A303" s="124">
        <v>36417</v>
      </c>
      <c r="B303" s="125">
        <v>1</v>
      </c>
      <c r="C303" s="125" t="s">
        <v>266</v>
      </c>
      <c r="D303" s="125" t="s">
        <v>422</v>
      </c>
      <c r="E303" s="125"/>
      <c r="F303" s="125"/>
      <c r="G303" s="125" t="s">
        <v>416</v>
      </c>
      <c r="H303" s="125" t="s">
        <v>823</v>
      </c>
      <c r="I303" s="125">
        <v>25</v>
      </c>
      <c r="J303" s="126">
        <v>0.88</v>
      </c>
      <c r="K303" s="127">
        <v>74</v>
      </c>
    </row>
    <row r="304" spans="1:11" s="128" customFormat="1" ht="12" x14ac:dyDescent="0.25">
      <c r="A304" s="124">
        <v>36417</v>
      </c>
      <c r="B304" s="125">
        <v>1</v>
      </c>
      <c r="C304" s="125" t="s">
        <v>268</v>
      </c>
      <c r="D304" s="125"/>
      <c r="E304" s="125"/>
      <c r="F304" s="125"/>
      <c r="G304" s="125" t="s">
        <v>416</v>
      </c>
      <c r="H304" s="125" t="s">
        <v>825</v>
      </c>
      <c r="I304" s="125">
        <v>411</v>
      </c>
      <c r="J304" s="126">
        <v>7</v>
      </c>
      <c r="K304" s="127">
        <v>77</v>
      </c>
    </row>
    <row r="305" spans="1:11" s="128" customFormat="1" ht="12" x14ac:dyDescent="0.25">
      <c r="A305" s="124">
        <v>36417</v>
      </c>
      <c r="B305" s="125">
        <v>1</v>
      </c>
      <c r="C305" s="125" t="s">
        <v>268</v>
      </c>
      <c r="D305" s="125"/>
      <c r="E305" s="125"/>
      <c r="F305" s="125"/>
      <c r="G305" s="125" t="s">
        <v>416</v>
      </c>
      <c r="H305" s="125" t="s">
        <v>825</v>
      </c>
      <c r="I305" s="125">
        <v>411</v>
      </c>
      <c r="J305" s="126">
        <v>7</v>
      </c>
      <c r="K305" s="127">
        <v>78</v>
      </c>
    </row>
    <row r="306" spans="1:11" s="128" customFormat="1" ht="12" x14ac:dyDescent="0.25">
      <c r="A306" s="124">
        <v>36417</v>
      </c>
      <c r="B306" s="125">
        <v>1</v>
      </c>
      <c r="C306" s="125" t="s">
        <v>269</v>
      </c>
      <c r="D306" s="125"/>
      <c r="E306" s="125"/>
      <c r="F306" s="125"/>
      <c r="G306" s="125" t="s">
        <v>416</v>
      </c>
      <c r="H306" s="125" t="s">
        <v>823</v>
      </c>
      <c r="I306" s="125">
        <v>25</v>
      </c>
      <c r="J306" s="126">
        <v>11.5</v>
      </c>
      <c r="K306" s="127">
        <v>79</v>
      </c>
    </row>
    <row r="307" spans="1:11" s="128" customFormat="1" ht="12" x14ac:dyDescent="0.25">
      <c r="A307" s="124">
        <v>36417</v>
      </c>
      <c r="B307" s="125">
        <v>1</v>
      </c>
      <c r="C307" s="125" t="s">
        <v>274</v>
      </c>
      <c r="D307" s="125"/>
      <c r="E307" s="125" t="s">
        <v>423</v>
      </c>
      <c r="F307" s="125"/>
      <c r="G307" s="125" t="s">
        <v>416</v>
      </c>
      <c r="H307" s="125" t="s">
        <v>452</v>
      </c>
      <c r="I307" s="125">
        <v>538</v>
      </c>
      <c r="J307" s="126">
        <v>699.7</v>
      </c>
      <c r="K307" s="127">
        <v>120</v>
      </c>
    </row>
    <row r="308" spans="1:11" s="128" customFormat="1" ht="12" x14ac:dyDescent="0.25">
      <c r="A308" s="124">
        <v>36417</v>
      </c>
      <c r="B308" s="125">
        <v>1</v>
      </c>
      <c r="C308" s="125" t="s">
        <v>274</v>
      </c>
      <c r="D308" s="125"/>
      <c r="E308" s="125" t="s">
        <v>423</v>
      </c>
      <c r="F308" s="125"/>
      <c r="G308" s="125" t="s">
        <v>416</v>
      </c>
      <c r="H308" s="125" t="s">
        <v>825</v>
      </c>
      <c r="I308" s="125">
        <v>411</v>
      </c>
      <c r="J308" s="126">
        <v>699.7</v>
      </c>
      <c r="K308" s="127">
        <v>121</v>
      </c>
    </row>
    <row r="309" spans="1:11" s="128" customFormat="1" ht="12" x14ac:dyDescent="0.25">
      <c r="A309" s="124">
        <v>36417</v>
      </c>
      <c r="B309" s="125">
        <v>1</v>
      </c>
      <c r="C309" s="125" t="s">
        <v>278</v>
      </c>
      <c r="D309" s="125"/>
      <c r="E309" s="125"/>
      <c r="F309" s="125"/>
      <c r="G309" s="125" t="s">
        <v>416</v>
      </c>
      <c r="H309" s="125" t="s">
        <v>452</v>
      </c>
      <c r="I309" s="125">
        <v>538</v>
      </c>
      <c r="J309" s="126">
        <v>704.33</v>
      </c>
      <c r="K309" s="127">
        <v>133</v>
      </c>
    </row>
    <row r="310" spans="1:11" s="128" customFormat="1" ht="12" x14ac:dyDescent="0.25">
      <c r="A310" s="124">
        <v>36417</v>
      </c>
      <c r="B310" s="125">
        <v>1</v>
      </c>
      <c r="C310" s="125" t="s">
        <v>279</v>
      </c>
      <c r="D310" s="125"/>
      <c r="E310" s="125"/>
      <c r="F310" s="125"/>
      <c r="G310" s="125" t="s">
        <v>416</v>
      </c>
      <c r="H310" s="125" t="s">
        <v>823</v>
      </c>
      <c r="I310" s="125">
        <v>25</v>
      </c>
      <c r="J310" s="126">
        <v>28.35</v>
      </c>
      <c r="K310" s="127">
        <v>136</v>
      </c>
    </row>
    <row r="311" spans="1:11" s="128" customFormat="1" ht="12" x14ac:dyDescent="0.25">
      <c r="A311" s="124">
        <v>36417</v>
      </c>
      <c r="B311" s="125">
        <v>1</v>
      </c>
      <c r="C311" s="125" t="s">
        <v>280</v>
      </c>
      <c r="D311" s="125"/>
      <c r="E311" s="125"/>
      <c r="F311" s="125"/>
      <c r="G311" s="125" t="s">
        <v>416</v>
      </c>
      <c r="H311" s="125" t="s">
        <v>826</v>
      </c>
      <c r="I311" s="125">
        <v>33</v>
      </c>
      <c r="J311" s="126">
        <v>1</v>
      </c>
      <c r="K311" s="127">
        <v>137</v>
      </c>
    </row>
    <row r="312" spans="1:11" s="128" customFormat="1" ht="12" x14ac:dyDescent="0.25">
      <c r="A312" s="124">
        <v>36417</v>
      </c>
      <c r="B312" s="125">
        <v>1</v>
      </c>
      <c r="C312" s="125" t="s">
        <v>274</v>
      </c>
      <c r="D312" s="125"/>
      <c r="E312" s="125" t="s">
        <v>423</v>
      </c>
      <c r="F312" s="125"/>
      <c r="G312" s="125" t="s">
        <v>416</v>
      </c>
      <c r="H312" s="125" t="s">
        <v>825</v>
      </c>
      <c r="I312" s="125">
        <v>411</v>
      </c>
      <c r="J312" s="126">
        <v>699.7</v>
      </c>
      <c r="K312" s="127">
        <v>153</v>
      </c>
    </row>
    <row r="313" spans="1:11" s="128" customFormat="1" ht="12" x14ac:dyDescent="0.25">
      <c r="A313" s="124">
        <v>36417</v>
      </c>
      <c r="B313" s="125">
        <v>1</v>
      </c>
      <c r="C313" s="125" t="s">
        <v>287</v>
      </c>
      <c r="D313" s="125" t="s">
        <v>413</v>
      </c>
      <c r="E313" s="125" t="s">
        <v>427</v>
      </c>
      <c r="F313" s="125"/>
      <c r="G313" s="125" t="s">
        <v>416</v>
      </c>
      <c r="H313" s="125" t="s">
        <v>823</v>
      </c>
      <c r="I313" s="125">
        <v>25</v>
      </c>
      <c r="J313" s="126">
        <v>2.69</v>
      </c>
      <c r="K313" s="127">
        <v>199</v>
      </c>
    </row>
    <row r="314" spans="1:11" s="128" customFormat="1" ht="12" x14ac:dyDescent="0.25">
      <c r="A314" s="124">
        <v>36417</v>
      </c>
      <c r="B314" s="125">
        <v>1</v>
      </c>
      <c r="C314" s="125" t="s">
        <v>288</v>
      </c>
      <c r="D314" s="125" t="s">
        <v>413</v>
      </c>
      <c r="E314" s="125" t="s">
        <v>427</v>
      </c>
      <c r="F314" s="125"/>
      <c r="G314" s="125" t="s">
        <v>416</v>
      </c>
      <c r="H314" s="125" t="s">
        <v>823</v>
      </c>
      <c r="I314" s="125">
        <v>25</v>
      </c>
      <c r="J314" s="126">
        <v>2.69</v>
      </c>
      <c r="K314" s="127">
        <v>200</v>
      </c>
    </row>
    <row r="315" spans="1:11" s="128" customFormat="1" ht="12" x14ac:dyDescent="0.25">
      <c r="A315" s="124">
        <v>36417</v>
      </c>
      <c r="B315" s="125">
        <v>1</v>
      </c>
      <c r="C315" s="125" t="s">
        <v>428</v>
      </c>
      <c r="D315" s="125"/>
      <c r="E315" s="125" t="s">
        <v>429</v>
      </c>
      <c r="F315" s="125"/>
      <c r="G315" s="125" t="s">
        <v>416</v>
      </c>
      <c r="H315" s="125" t="s">
        <v>823</v>
      </c>
      <c r="I315" s="125">
        <v>511</v>
      </c>
      <c r="J315" s="126">
        <v>1750</v>
      </c>
      <c r="K315" s="127">
        <v>234</v>
      </c>
    </row>
    <row r="316" spans="1:11" s="128" customFormat="1" ht="12" x14ac:dyDescent="0.25">
      <c r="A316" s="124">
        <v>36417</v>
      </c>
      <c r="B316" s="125">
        <v>1</v>
      </c>
      <c r="C316" s="125" t="s">
        <v>285</v>
      </c>
      <c r="D316" s="125"/>
      <c r="E316" s="125"/>
      <c r="F316" s="125"/>
      <c r="G316" s="125" t="s">
        <v>416</v>
      </c>
      <c r="H316" s="125" t="s">
        <v>826</v>
      </c>
      <c r="I316" s="125">
        <v>33</v>
      </c>
      <c r="J316" s="126">
        <v>704.33</v>
      </c>
      <c r="K316" s="127">
        <v>261</v>
      </c>
    </row>
    <row r="317" spans="1:11" s="128" customFormat="1" ht="12" x14ac:dyDescent="0.25">
      <c r="A317" s="124">
        <v>36417</v>
      </c>
      <c r="B317" s="125">
        <v>1</v>
      </c>
      <c r="C317" s="125" t="s">
        <v>298</v>
      </c>
      <c r="D317" s="125"/>
      <c r="E317" s="125"/>
      <c r="F317" s="125"/>
      <c r="G317" s="125" t="s">
        <v>416</v>
      </c>
      <c r="H317" s="125" t="s">
        <v>825</v>
      </c>
      <c r="I317" s="125">
        <v>411</v>
      </c>
      <c r="J317" s="126">
        <v>770.64</v>
      </c>
      <c r="K317" s="127">
        <v>277</v>
      </c>
    </row>
    <row r="318" spans="1:11" s="128" customFormat="1" ht="12" x14ac:dyDescent="0.25">
      <c r="A318" s="124">
        <v>36417</v>
      </c>
      <c r="B318" s="125">
        <v>1</v>
      </c>
      <c r="C318" s="125" t="s">
        <v>433</v>
      </c>
      <c r="D318" s="125" t="s">
        <v>434</v>
      </c>
      <c r="E318" s="125">
        <v>1182</v>
      </c>
      <c r="F318" s="125"/>
      <c r="G318" s="125" t="s">
        <v>416</v>
      </c>
      <c r="H318" s="125" t="s">
        <v>826</v>
      </c>
      <c r="I318" s="125">
        <v>33</v>
      </c>
      <c r="J318" s="126">
        <v>493</v>
      </c>
      <c r="K318" s="127">
        <v>302</v>
      </c>
    </row>
    <row r="319" spans="1:11" s="128" customFormat="1" ht="12" x14ac:dyDescent="0.25">
      <c r="A319" s="124">
        <v>36417</v>
      </c>
      <c r="B319" s="125">
        <v>1</v>
      </c>
      <c r="C319" s="125" t="s">
        <v>317</v>
      </c>
      <c r="D319" s="125"/>
      <c r="E319" s="125"/>
      <c r="F319" s="125"/>
      <c r="G319" s="125" t="s">
        <v>416</v>
      </c>
      <c r="H319" s="125" t="s">
        <v>825</v>
      </c>
      <c r="I319" s="125">
        <v>411</v>
      </c>
      <c r="J319" s="126">
        <v>455</v>
      </c>
      <c r="K319" s="127">
        <v>809</v>
      </c>
    </row>
    <row r="320" spans="1:11" s="128" customFormat="1" ht="12" x14ac:dyDescent="0.25">
      <c r="A320" s="130">
        <v>36526</v>
      </c>
      <c r="B320" s="131">
        <v>1</v>
      </c>
      <c r="C320" s="131" t="s">
        <v>330</v>
      </c>
      <c r="D320" s="131"/>
      <c r="E320" s="131"/>
      <c r="F320" s="131"/>
      <c r="G320" s="131" t="s">
        <v>416</v>
      </c>
      <c r="H320" s="131" t="s">
        <v>452</v>
      </c>
      <c r="I320" s="131">
        <v>538</v>
      </c>
      <c r="J320" s="132">
        <v>1127</v>
      </c>
      <c r="K320" s="127">
        <v>1755</v>
      </c>
    </row>
    <row r="321" spans="1:11" s="128" customFormat="1" ht="12" x14ac:dyDescent="0.25">
      <c r="A321" s="124">
        <v>36573</v>
      </c>
      <c r="B321" s="125">
        <v>1</v>
      </c>
      <c r="C321" s="125" t="s">
        <v>305</v>
      </c>
      <c r="D321" s="125"/>
      <c r="E321" s="125"/>
      <c r="F321" s="125"/>
      <c r="G321" s="125" t="s">
        <v>416</v>
      </c>
      <c r="H321" s="125" t="s">
        <v>823</v>
      </c>
      <c r="I321" s="125">
        <v>195</v>
      </c>
      <c r="J321" s="126">
        <v>349</v>
      </c>
      <c r="K321" s="127">
        <v>406</v>
      </c>
    </row>
    <row r="322" spans="1:11" s="128" customFormat="1" ht="12" x14ac:dyDescent="0.25">
      <c r="A322" s="124">
        <v>36601</v>
      </c>
      <c r="B322" s="125">
        <v>1</v>
      </c>
      <c r="C322" s="125" t="s">
        <v>306</v>
      </c>
      <c r="D322" s="125"/>
      <c r="E322" s="125"/>
      <c r="F322" s="125"/>
      <c r="G322" s="125" t="s">
        <v>416</v>
      </c>
      <c r="H322" s="125" t="s">
        <v>827</v>
      </c>
      <c r="I322" s="125">
        <v>460</v>
      </c>
      <c r="J322" s="126">
        <v>1000</v>
      </c>
      <c r="K322" s="127">
        <v>508</v>
      </c>
    </row>
    <row r="323" spans="1:11" s="128" customFormat="1" ht="12" x14ac:dyDescent="0.25">
      <c r="A323" s="130">
        <v>36942</v>
      </c>
      <c r="B323" s="131">
        <v>1</v>
      </c>
      <c r="C323" s="131" t="s">
        <v>244</v>
      </c>
      <c r="D323" s="131"/>
      <c r="E323" s="131" t="s">
        <v>444</v>
      </c>
      <c r="F323" s="131"/>
      <c r="G323" s="131" t="s">
        <v>416</v>
      </c>
      <c r="H323" s="131" t="s">
        <v>828</v>
      </c>
      <c r="I323" s="131">
        <v>634</v>
      </c>
      <c r="J323" s="132">
        <v>1400.7</v>
      </c>
      <c r="K323" s="127">
        <v>758</v>
      </c>
    </row>
    <row r="324" spans="1:11" s="128" customFormat="1" ht="12" x14ac:dyDescent="0.25">
      <c r="A324" s="124">
        <v>37011</v>
      </c>
      <c r="B324" s="125">
        <v>1</v>
      </c>
      <c r="C324" s="125" t="s">
        <v>326</v>
      </c>
      <c r="D324" s="125"/>
      <c r="E324" s="125"/>
      <c r="F324" s="125"/>
      <c r="G324" s="125" t="s">
        <v>416</v>
      </c>
      <c r="H324" s="125" t="s">
        <v>823</v>
      </c>
      <c r="I324" s="125">
        <v>25</v>
      </c>
      <c r="J324" s="126">
        <v>637</v>
      </c>
      <c r="K324" s="127">
        <v>1115</v>
      </c>
    </row>
    <row r="325" spans="1:11" s="128" customFormat="1" ht="12" x14ac:dyDescent="0.25">
      <c r="A325" s="124">
        <v>37060</v>
      </c>
      <c r="B325" s="125">
        <v>1</v>
      </c>
      <c r="C325" s="125" t="s">
        <v>307</v>
      </c>
      <c r="D325" s="125" t="s">
        <v>413</v>
      </c>
      <c r="E325" s="125"/>
      <c r="F325" s="125"/>
      <c r="G325" s="125" t="s">
        <v>416</v>
      </c>
      <c r="H325" s="125" t="s">
        <v>823</v>
      </c>
      <c r="I325" s="125">
        <v>25</v>
      </c>
      <c r="J325" s="126">
        <v>1.29</v>
      </c>
      <c r="K325" s="127">
        <v>765</v>
      </c>
    </row>
    <row r="326" spans="1:11" s="128" customFormat="1" ht="12" x14ac:dyDescent="0.25">
      <c r="A326" s="124">
        <v>37060</v>
      </c>
      <c r="B326" s="125">
        <v>1</v>
      </c>
      <c r="C326" s="125" t="s">
        <v>311</v>
      </c>
      <c r="D326" s="125"/>
      <c r="E326" s="125"/>
      <c r="F326" s="125"/>
      <c r="G326" s="125" t="s">
        <v>416</v>
      </c>
      <c r="H326" s="125" t="s">
        <v>825</v>
      </c>
      <c r="I326" s="125">
        <v>411</v>
      </c>
      <c r="J326" s="126">
        <v>237.11</v>
      </c>
      <c r="K326" s="127">
        <v>770</v>
      </c>
    </row>
    <row r="327" spans="1:11" s="128" customFormat="1" ht="12" x14ac:dyDescent="0.25">
      <c r="A327" s="124">
        <v>37060</v>
      </c>
      <c r="B327" s="125">
        <v>1</v>
      </c>
      <c r="C327" s="125" t="s">
        <v>308</v>
      </c>
      <c r="D327" s="125"/>
      <c r="E327" s="125"/>
      <c r="F327" s="125"/>
      <c r="G327" s="125" t="s">
        <v>416</v>
      </c>
      <c r="H327" s="125" t="s">
        <v>825</v>
      </c>
      <c r="I327" s="125">
        <v>411</v>
      </c>
      <c r="J327" s="126">
        <v>237.11</v>
      </c>
      <c r="K327" s="127">
        <v>773</v>
      </c>
    </row>
    <row r="328" spans="1:11" s="128" customFormat="1" ht="12" x14ac:dyDescent="0.25">
      <c r="A328" s="124">
        <v>37391</v>
      </c>
      <c r="B328" s="125">
        <v>1</v>
      </c>
      <c r="C328" s="125" t="s">
        <v>321</v>
      </c>
      <c r="D328" s="125" t="s">
        <v>450</v>
      </c>
      <c r="E328" s="125" t="s">
        <v>451</v>
      </c>
      <c r="F328" s="125">
        <v>323793</v>
      </c>
      <c r="G328" s="125" t="s">
        <v>416</v>
      </c>
      <c r="H328" s="125" t="s">
        <v>829</v>
      </c>
      <c r="I328" s="125">
        <v>537</v>
      </c>
      <c r="J328" s="126">
        <v>4140</v>
      </c>
      <c r="K328" s="127">
        <v>936</v>
      </c>
    </row>
    <row r="329" spans="1:11" s="128" customFormat="1" ht="12" x14ac:dyDescent="0.25">
      <c r="A329" s="124">
        <v>37391</v>
      </c>
      <c r="B329" s="125">
        <v>1</v>
      </c>
      <c r="C329" s="125" t="s">
        <v>321</v>
      </c>
      <c r="D329" s="125" t="s">
        <v>450</v>
      </c>
      <c r="E329" s="125" t="s">
        <v>451</v>
      </c>
      <c r="F329" s="125">
        <v>324200</v>
      </c>
      <c r="G329" s="125" t="s">
        <v>416</v>
      </c>
      <c r="H329" s="125" t="s">
        <v>452</v>
      </c>
      <c r="I329" s="125">
        <v>538</v>
      </c>
      <c r="J329" s="126">
        <v>4140</v>
      </c>
      <c r="K329" s="127">
        <v>937</v>
      </c>
    </row>
    <row r="330" spans="1:11" s="128" customFormat="1" ht="12" x14ac:dyDescent="0.25">
      <c r="A330" s="124">
        <v>37391</v>
      </c>
      <c r="B330" s="125">
        <v>1</v>
      </c>
      <c r="C330" s="125" t="s">
        <v>783</v>
      </c>
      <c r="D330" s="125"/>
      <c r="E330" s="125"/>
      <c r="F330" s="125"/>
      <c r="G330" s="125" t="s">
        <v>416</v>
      </c>
      <c r="H330" s="125" t="s">
        <v>452</v>
      </c>
      <c r="I330" s="125">
        <v>538</v>
      </c>
      <c r="J330" s="126">
        <v>805</v>
      </c>
      <c r="K330" s="127">
        <v>941</v>
      </c>
    </row>
    <row r="331" spans="1:11" s="128" customFormat="1" ht="12" x14ac:dyDescent="0.25">
      <c r="A331" s="124">
        <v>37391</v>
      </c>
      <c r="B331" s="125">
        <v>1</v>
      </c>
      <c r="C331" s="125" t="s">
        <v>322</v>
      </c>
      <c r="D331" s="125"/>
      <c r="E331" s="125"/>
      <c r="F331" s="125"/>
      <c r="G331" s="125" t="s">
        <v>416</v>
      </c>
      <c r="H331" s="125" t="s">
        <v>829</v>
      </c>
      <c r="I331" s="125">
        <v>537</v>
      </c>
      <c r="J331" s="126">
        <v>460</v>
      </c>
      <c r="K331" s="127">
        <v>946</v>
      </c>
    </row>
    <row r="332" spans="1:11" s="128" customFormat="1" ht="12" x14ac:dyDescent="0.25">
      <c r="A332" s="124">
        <v>37391</v>
      </c>
      <c r="B332" s="125">
        <v>1</v>
      </c>
      <c r="C332" s="125" t="s">
        <v>322</v>
      </c>
      <c r="D332" s="125"/>
      <c r="E332" s="125"/>
      <c r="F332" s="125"/>
      <c r="G332" s="125" t="s">
        <v>416</v>
      </c>
      <c r="H332" s="125" t="s">
        <v>452</v>
      </c>
      <c r="I332" s="125">
        <v>538</v>
      </c>
      <c r="J332" s="126">
        <v>460</v>
      </c>
      <c r="K332" s="127">
        <v>947</v>
      </c>
    </row>
    <row r="333" spans="1:11" s="128" customFormat="1" ht="12" x14ac:dyDescent="0.25">
      <c r="A333" s="124">
        <v>37441</v>
      </c>
      <c r="B333" s="125">
        <v>1</v>
      </c>
      <c r="C333" s="125" t="s">
        <v>324</v>
      </c>
      <c r="D333" s="125" t="s">
        <v>458</v>
      </c>
      <c r="E333" s="125"/>
      <c r="F333" s="125"/>
      <c r="G333" s="125" t="s">
        <v>416</v>
      </c>
      <c r="H333" s="125" t="s">
        <v>452</v>
      </c>
      <c r="I333" s="125">
        <v>538</v>
      </c>
      <c r="J333" s="126">
        <v>805</v>
      </c>
      <c r="K333" s="127">
        <v>1002</v>
      </c>
    </row>
    <row r="334" spans="1:11" s="128" customFormat="1" ht="12" x14ac:dyDescent="0.25">
      <c r="A334" s="124">
        <v>37441</v>
      </c>
      <c r="B334" s="125">
        <v>1</v>
      </c>
      <c r="C334" s="125" t="s">
        <v>324</v>
      </c>
      <c r="D334" s="125" t="s">
        <v>458</v>
      </c>
      <c r="E334" s="125"/>
      <c r="F334" s="125"/>
      <c r="G334" s="125" t="s">
        <v>416</v>
      </c>
      <c r="H334" s="125" t="s">
        <v>829</v>
      </c>
      <c r="I334" s="125">
        <v>537</v>
      </c>
      <c r="J334" s="126">
        <v>805</v>
      </c>
      <c r="K334" s="127">
        <v>1003</v>
      </c>
    </row>
    <row r="335" spans="1:11" s="128" customFormat="1" ht="12" x14ac:dyDescent="0.25">
      <c r="A335" s="124">
        <v>37441</v>
      </c>
      <c r="B335" s="125">
        <v>1</v>
      </c>
      <c r="C335" s="125" t="s">
        <v>325</v>
      </c>
      <c r="D335" s="125"/>
      <c r="E335" s="125"/>
      <c r="F335" s="125"/>
      <c r="G335" s="125" t="s">
        <v>416</v>
      </c>
      <c r="H335" s="125" t="s">
        <v>829</v>
      </c>
      <c r="I335" s="125">
        <v>537</v>
      </c>
      <c r="J335" s="126">
        <v>253</v>
      </c>
      <c r="K335" s="127">
        <v>1008</v>
      </c>
    </row>
    <row r="336" spans="1:11" s="128" customFormat="1" ht="12" x14ac:dyDescent="0.25">
      <c r="A336" s="124">
        <v>37441</v>
      </c>
      <c r="B336" s="125">
        <v>1</v>
      </c>
      <c r="C336" s="125" t="s">
        <v>325</v>
      </c>
      <c r="D336" s="125"/>
      <c r="E336" s="125"/>
      <c r="F336" s="125"/>
      <c r="G336" s="125" t="s">
        <v>416</v>
      </c>
      <c r="H336" s="125" t="s">
        <v>829</v>
      </c>
      <c r="I336" s="125">
        <v>537</v>
      </c>
      <c r="J336" s="126">
        <v>253</v>
      </c>
      <c r="K336" s="127">
        <v>1011</v>
      </c>
    </row>
    <row r="337" spans="1:11" s="128" customFormat="1" ht="12" x14ac:dyDescent="0.25">
      <c r="A337" s="124">
        <v>37454</v>
      </c>
      <c r="B337" s="125">
        <v>1</v>
      </c>
      <c r="C337" s="125" t="s">
        <v>323</v>
      </c>
      <c r="D337" s="125" t="s">
        <v>457</v>
      </c>
      <c r="E337" s="125"/>
      <c r="F337" s="125"/>
      <c r="G337" s="125" t="s">
        <v>416</v>
      </c>
      <c r="H337" s="125" t="s">
        <v>826</v>
      </c>
      <c r="I337" s="125">
        <v>33</v>
      </c>
      <c r="J337" s="126">
        <v>1495</v>
      </c>
      <c r="K337" s="127">
        <v>985</v>
      </c>
    </row>
    <row r="338" spans="1:11" s="128" customFormat="1" ht="12" x14ac:dyDescent="0.25">
      <c r="A338" s="130">
        <v>37909</v>
      </c>
      <c r="B338" s="131">
        <v>1</v>
      </c>
      <c r="C338" s="131" t="s">
        <v>331</v>
      </c>
      <c r="D338" s="131"/>
      <c r="E338" s="131"/>
      <c r="F338" s="131"/>
      <c r="G338" s="131" t="s">
        <v>416</v>
      </c>
      <c r="H338" s="131" t="s">
        <v>823</v>
      </c>
      <c r="I338" s="131">
        <v>25</v>
      </c>
      <c r="J338" s="132">
        <v>2925.83</v>
      </c>
      <c r="K338" s="127">
        <v>1797</v>
      </c>
    </row>
    <row r="339" spans="1:11" s="128" customFormat="1" ht="12" x14ac:dyDescent="0.25">
      <c r="A339" s="130">
        <v>37909</v>
      </c>
      <c r="B339" s="131">
        <v>1</v>
      </c>
      <c r="C339" s="131" t="s">
        <v>332</v>
      </c>
      <c r="D339" s="131"/>
      <c r="E339" s="131"/>
      <c r="F339" s="131"/>
      <c r="G339" s="131" t="s">
        <v>416</v>
      </c>
      <c r="H339" s="131" t="s">
        <v>823</v>
      </c>
      <c r="I339" s="131">
        <v>25</v>
      </c>
      <c r="J339" s="132">
        <v>9108</v>
      </c>
      <c r="K339" s="127">
        <v>1798</v>
      </c>
    </row>
    <row r="340" spans="1:11" s="128" customFormat="1" ht="12" x14ac:dyDescent="0.25">
      <c r="A340" s="124">
        <v>37963</v>
      </c>
      <c r="B340" s="125">
        <v>1</v>
      </c>
      <c r="C340" s="125" t="s">
        <v>333</v>
      </c>
      <c r="D340" s="125" t="s">
        <v>462</v>
      </c>
      <c r="E340" s="125" t="s">
        <v>463</v>
      </c>
      <c r="F340" s="125">
        <v>84503541</v>
      </c>
      <c r="G340" s="125" t="s">
        <v>416</v>
      </c>
      <c r="H340" s="125" t="s">
        <v>829</v>
      </c>
      <c r="I340" s="125">
        <v>537</v>
      </c>
      <c r="J340" s="126">
        <v>4842.22</v>
      </c>
      <c r="K340" s="127">
        <v>1814</v>
      </c>
    </row>
    <row r="341" spans="1:11" s="128" customFormat="1" ht="12" x14ac:dyDescent="0.25">
      <c r="A341" s="124">
        <v>38140</v>
      </c>
      <c r="B341" s="125">
        <v>1</v>
      </c>
      <c r="C341" s="125" t="s">
        <v>335</v>
      </c>
      <c r="D341" s="125"/>
      <c r="E341" s="125"/>
      <c r="F341" s="125"/>
      <c r="G341" s="125" t="s">
        <v>416</v>
      </c>
      <c r="H341" s="125" t="s">
        <v>823</v>
      </c>
      <c r="I341" s="125">
        <v>25</v>
      </c>
      <c r="J341" s="126">
        <v>575</v>
      </c>
      <c r="K341" s="127">
        <v>1859</v>
      </c>
    </row>
    <row r="342" spans="1:11" s="128" customFormat="1" ht="12" x14ac:dyDescent="0.25">
      <c r="A342" s="124">
        <v>38148</v>
      </c>
      <c r="B342" s="125">
        <v>1</v>
      </c>
      <c r="C342" s="125" t="s">
        <v>335</v>
      </c>
      <c r="D342" s="125"/>
      <c r="E342" s="125"/>
      <c r="F342" s="125"/>
      <c r="G342" s="125" t="s">
        <v>416</v>
      </c>
      <c r="H342" s="125" t="s">
        <v>823</v>
      </c>
      <c r="I342" s="125">
        <v>25</v>
      </c>
      <c r="J342" s="126">
        <v>21275</v>
      </c>
      <c r="K342" s="127">
        <v>1860</v>
      </c>
    </row>
    <row r="343" spans="1:11" s="128" customFormat="1" ht="12" x14ac:dyDescent="0.25">
      <c r="A343" s="124">
        <v>38284</v>
      </c>
      <c r="B343" s="125">
        <v>1</v>
      </c>
      <c r="C343" s="125" t="s">
        <v>338</v>
      </c>
      <c r="D343" s="125"/>
      <c r="E343" s="125"/>
      <c r="F343" s="125"/>
      <c r="G343" s="125" t="s">
        <v>416</v>
      </c>
      <c r="H343" s="125" t="s">
        <v>823</v>
      </c>
      <c r="I343" s="125">
        <v>25</v>
      </c>
      <c r="J343" s="126">
        <v>11730</v>
      </c>
      <c r="K343" s="127">
        <v>1872</v>
      </c>
    </row>
    <row r="344" spans="1:11" s="128" customFormat="1" ht="12" x14ac:dyDescent="0.25">
      <c r="A344" s="124">
        <v>38526</v>
      </c>
      <c r="B344" s="125">
        <v>1</v>
      </c>
      <c r="C344" s="125" t="s">
        <v>175</v>
      </c>
      <c r="D344" s="125">
        <v>500</v>
      </c>
      <c r="E344" s="125" t="s">
        <v>467</v>
      </c>
      <c r="F344" s="125"/>
      <c r="G344" s="125" t="s">
        <v>416</v>
      </c>
      <c r="H344" s="125" t="s">
        <v>829</v>
      </c>
      <c r="I344" s="125">
        <v>537</v>
      </c>
      <c r="J344" s="126">
        <v>54527</v>
      </c>
      <c r="K344" s="127">
        <v>1893</v>
      </c>
    </row>
    <row r="345" spans="1:11" s="128" customFormat="1" ht="12" x14ac:dyDescent="0.25">
      <c r="A345" s="124">
        <v>39520</v>
      </c>
      <c r="B345" s="125">
        <v>1</v>
      </c>
      <c r="C345" s="125" t="s">
        <v>179</v>
      </c>
      <c r="D345" s="125"/>
      <c r="E345" s="125"/>
      <c r="F345" s="125" t="s">
        <v>481</v>
      </c>
      <c r="G345" s="125" t="s">
        <v>416</v>
      </c>
      <c r="H345" s="125" t="s">
        <v>825</v>
      </c>
      <c r="I345" s="125">
        <v>597</v>
      </c>
      <c r="J345" s="126">
        <v>2000</v>
      </c>
      <c r="K345" s="127">
        <v>1925</v>
      </c>
    </row>
    <row r="346" spans="1:11" s="128" customFormat="1" ht="12" x14ac:dyDescent="0.25">
      <c r="A346" s="130">
        <v>39520</v>
      </c>
      <c r="B346" s="131">
        <v>1</v>
      </c>
      <c r="C346" s="131" t="s">
        <v>183</v>
      </c>
      <c r="D346" s="131"/>
      <c r="E346" s="131"/>
      <c r="F346" s="131"/>
      <c r="G346" s="131" t="s">
        <v>416</v>
      </c>
      <c r="H346" s="131" t="s">
        <v>824</v>
      </c>
      <c r="I346" s="131">
        <v>199</v>
      </c>
      <c r="J346" s="132">
        <v>4500</v>
      </c>
      <c r="K346" s="127">
        <v>1943</v>
      </c>
    </row>
    <row r="347" spans="1:11" s="128" customFormat="1" ht="12" x14ac:dyDescent="0.25">
      <c r="A347" s="130">
        <v>39963</v>
      </c>
      <c r="B347" s="131">
        <v>1</v>
      </c>
      <c r="C347" s="131" t="s">
        <v>216</v>
      </c>
      <c r="D347" s="131" t="s">
        <v>497</v>
      </c>
      <c r="E347" s="131" t="s">
        <v>498</v>
      </c>
      <c r="F347" s="131" t="s">
        <v>499</v>
      </c>
      <c r="G347" s="131" t="s">
        <v>416</v>
      </c>
      <c r="H347" s="131" t="s">
        <v>452</v>
      </c>
      <c r="I347" s="131">
        <v>565</v>
      </c>
      <c r="J347" s="132">
        <v>103978</v>
      </c>
      <c r="K347" s="127">
        <v>1959</v>
      </c>
    </row>
    <row r="348" spans="1:11" s="128" customFormat="1" ht="12" x14ac:dyDescent="0.25">
      <c r="A348" s="130">
        <v>39963</v>
      </c>
      <c r="B348" s="131">
        <v>1</v>
      </c>
      <c r="C348" s="131" t="s">
        <v>212</v>
      </c>
      <c r="D348" s="131" t="s">
        <v>497</v>
      </c>
      <c r="E348" s="131" t="s">
        <v>502</v>
      </c>
      <c r="F348" s="131" t="s">
        <v>503</v>
      </c>
      <c r="G348" s="131" t="s">
        <v>416</v>
      </c>
      <c r="H348" s="131" t="s">
        <v>825</v>
      </c>
      <c r="I348" s="131">
        <v>425</v>
      </c>
      <c r="J348" s="132">
        <v>97700</v>
      </c>
      <c r="K348" s="127">
        <v>1986</v>
      </c>
    </row>
    <row r="349" spans="1:11" s="128" customFormat="1" ht="12" x14ac:dyDescent="0.25">
      <c r="A349" s="130">
        <v>39963</v>
      </c>
      <c r="B349" s="131">
        <v>1</v>
      </c>
      <c r="C349" s="131" t="s">
        <v>214</v>
      </c>
      <c r="D349" s="131" t="s">
        <v>505</v>
      </c>
      <c r="E349" s="131" t="s">
        <v>506</v>
      </c>
      <c r="F349" s="131" t="s">
        <v>507</v>
      </c>
      <c r="G349" s="131" t="s">
        <v>416</v>
      </c>
      <c r="H349" s="131" t="s">
        <v>823</v>
      </c>
      <c r="I349" s="131">
        <v>70</v>
      </c>
      <c r="J349" s="132">
        <v>272300</v>
      </c>
      <c r="K349" s="127">
        <v>1988</v>
      </c>
    </row>
    <row r="350" spans="1:11" s="128" customFormat="1" ht="12" x14ac:dyDescent="0.25">
      <c r="A350" s="124">
        <v>40175</v>
      </c>
      <c r="B350" s="125">
        <v>1</v>
      </c>
      <c r="C350" s="125" t="s">
        <v>273</v>
      </c>
      <c r="D350" s="125"/>
      <c r="E350" s="125"/>
      <c r="F350" s="125"/>
      <c r="G350" s="125" t="s">
        <v>416</v>
      </c>
      <c r="H350" s="125" t="s">
        <v>826</v>
      </c>
      <c r="I350" s="125">
        <v>350</v>
      </c>
      <c r="J350" s="126">
        <v>0</v>
      </c>
      <c r="K350" s="127">
        <v>1976</v>
      </c>
    </row>
    <row r="351" spans="1:11" s="128" customFormat="1" ht="12" x14ac:dyDescent="0.25">
      <c r="A351" s="124">
        <v>40175</v>
      </c>
      <c r="B351" s="125">
        <v>1</v>
      </c>
      <c r="C351" s="125" t="s">
        <v>273</v>
      </c>
      <c r="D351" s="125"/>
      <c r="E351" s="125"/>
      <c r="F351" s="125"/>
      <c r="G351" s="125" t="s">
        <v>416</v>
      </c>
      <c r="H351" s="125" t="s">
        <v>830</v>
      </c>
      <c r="I351" s="125">
        <v>570</v>
      </c>
      <c r="J351" s="126">
        <v>0</v>
      </c>
      <c r="K351" s="127">
        <v>1977</v>
      </c>
    </row>
    <row r="352" spans="1:11" s="128" customFormat="1" ht="12" x14ac:dyDescent="0.25">
      <c r="A352" s="124">
        <v>40175</v>
      </c>
      <c r="B352" s="125">
        <v>1</v>
      </c>
      <c r="C352" s="125" t="s">
        <v>273</v>
      </c>
      <c r="D352" s="125"/>
      <c r="E352" s="125"/>
      <c r="F352" s="125"/>
      <c r="G352" s="125" t="s">
        <v>416</v>
      </c>
      <c r="H352" s="125" t="s">
        <v>825</v>
      </c>
      <c r="I352" s="125">
        <v>411</v>
      </c>
      <c r="J352" s="126">
        <v>0</v>
      </c>
      <c r="K352" s="127">
        <v>1980</v>
      </c>
    </row>
    <row r="353" spans="1:24" s="128" customFormat="1" ht="12" x14ac:dyDescent="0.25">
      <c r="A353" s="124">
        <v>40175</v>
      </c>
      <c r="B353" s="125">
        <v>1</v>
      </c>
      <c r="C353" s="125" t="s">
        <v>273</v>
      </c>
      <c r="D353" s="125"/>
      <c r="E353" s="125"/>
      <c r="F353" s="125"/>
      <c r="G353" s="125" t="s">
        <v>416</v>
      </c>
      <c r="H353" s="125" t="s">
        <v>828</v>
      </c>
      <c r="I353" s="125">
        <v>542</v>
      </c>
      <c r="J353" s="126">
        <v>0</v>
      </c>
      <c r="K353" s="127">
        <v>1982</v>
      </c>
    </row>
    <row r="354" spans="1:24" s="128" customFormat="1" ht="12" x14ac:dyDescent="0.25">
      <c r="A354" s="124">
        <v>40536</v>
      </c>
      <c r="B354" s="125">
        <v>1</v>
      </c>
      <c r="C354" s="125" t="s">
        <v>218</v>
      </c>
      <c r="D354" s="125" t="s">
        <v>435</v>
      </c>
      <c r="E354" s="125"/>
      <c r="F354" s="125"/>
      <c r="G354" s="125" t="s">
        <v>416</v>
      </c>
      <c r="H354" s="125" t="s">
        <v>452</v>
      </c>
      <c r="I354" s="125">
        <v>538</v>
      </c>
      <c r="J354" s="126">
        <v>1026</v>
      </c>
      <c r="K354" s="127">
        <v>1965</v>
      </c>
    </row>
    <row r="355" spans="1:24" s="128" customFormat="1" ht="12" x14ac:dyDescent="0.25">
      <c r="A355" s="124">
        <v>40536</v>
      </c>
      <c r="B355" s="125">
        <v>1</v>
      </c>
      <c r="C355" s="125" t="s">
        <v>185</v>
      </c>
      <c r="D355" s="125" t="s">
        <v>517</v>
      </c>
      <c r="E355" s="125" t="s">
        <v>518</v>
      </c>
      <c r="F355" s="125"/>
      <c r="G355" s="125" t="s">
        <v>416</v>
      </c>
      <c r="H355" s="125" t="s">
        <v>831</v>
      </c>
      <c r="I355" s="125">
        <v>599</v>
      </c>
      <c r="J355" s="126">
        <v>7548</v>
      </c>
      <c r="K355" s="127">
        <v>2028</v>
      </c>
    </row>
    <row r="356" spans="1:24" s="128" customFormat="1" ht="12" x14ac:dyDescent="0.25">
      <c r="A356" s="124">
        <v>40536</v>
      </c>
      <c r="B356" s="125">
        <v>1</v>
      </c>
      <c r="C356" s="125" t="s">
        <v>185</v>
      </c>
      <c r="D356" s="125" t="s">
        <v>517</v>
      </c>
      <c r="E356" s="125" t="s">
        <v>518</v>
      </c>
      <c r="F356" s="125"/>
      <c r="G356" s="125" t="s">
        <v>416</v>
      </c>
      <c r="H356" s="125" t="s">
        <v>825</v>
      </c>
      <c r="I356" s="125">
        <v>597</v>
      </c>
      <c r="J356" s="126">
        <v>7548</v>
      </c>
      <c r="K356" s="127">
        <v>2032</v>
      </c>
    </row>
    <row r="357" spans="1:24" s="128" customFormat="1" ht="12" x14ac:dyDescent="0.25">
      <c r="A357" s="124">
        <v>40536</v>
      </c>
      <c r="B357" s="125">
        <v>1</v>
      </c>
      <c r="C357" s="125" t="s">
        <v>186</v>
      </c>
      <c r="D357" s="125" t="s">
        <v>517</v>
      </c>
      <c r="E357" s="125" t="s">
        <v>519</v>
      </c>
      <c r="F357" s="125"/>
      <c r="G357" s="125" t="s">
        <v>416</v>
      </c>
      <c r="H357" s="125" t="s">
        <v>831</v>
      </c>
      <c r="I357" s="125">
        <v>599</v>
      </c>
      <c r="J357" s="126">
        <v>3105</v>
      </c>
      <c r="K357" s="127">
        <v>2038</v>
      </c>
    </row>
    <row r="358" spans="1:24" s="134" customFormat="1" ht="12" x14ac:dyDescent="0.25">
      <c r="A358" s="127">
        <v>40536</v>
      </c>
      <c r="B358" s="127">
        <v>1</v>
      </c>
      <c r="C358" s="127" t="s">
        <v>187</v>
      </c>
      <c r="D358" s="127" t="s">
        <v>517</v>
      </c>
      <c r="E358" s="127"/>
      <c r="F358" s="127"/>
      <c r="G358" s="127" t="s">
        <v>416</v>
      </c>
      <c r="H358" s="127" t="s">
        <v>831</v>
      </c>
      <c r="I358" s="127">
        <v>599</v>
      </c>
      <c r="J358" s="127">
        <v>230</v>
      </c>
      <c r="K358" s="127">
        <v>2048</v>
      </c>
    </row>
    <row r="359" spans="1:24" s="134" customFormat="1" ht="12" x14ac:dyDescent="0.25">
      <c r="A359" s="127">
        <v>40536</v>
      </c>
      <c r="B359" s="127">
        <v>1</v>
      </c>
      <c r="C359" s="127" t="s">
        <v>187</v>
      </c>
      <c r="D359" s="127" t="s">
        <v>517</v>
      </c>
      <c r="E359" s="127"/>
      <c r="F359" s="127"/>
      <c r="G359" s="127" t="s">
        <v>416</v>
      </c>
      <c r="H359" s="127" t="s">
        <v>825</v>
      </c>
      <c r="I359" s="127">
        <v>597</v>
      </c>
      <c r="J359" s="127">
        <v>230</v>
      </c>
      <c r="K359" s="127">
        <v>2052</v>
      </c>
    </row>
    <row r="360" spans="1:24" s="134" customFormat="1" ht="12" x14ac:dyDescent="0.25">
      <c r="A360" s="127">
        <v>40536</v>
      </c>
      <c r="B360" s="127">
        <v>1</v>
      </c>
      <c r="C360" s="127" t="s">
        <v>188</v>
      </c>
      <c r="D360" s="127" t="s">
        <v>517</v>
      </c>
      <c r="E360" s="127"/>
      <c r="F360" s="127"/>
      <c r="G360" s="127" t="s">
        <v>416</v>
      </c>
      <c r="H360" s="127" t="s">
        <v>831</v>
      </c>
      <c r="I360" s="127">
        <v>599</v>
      </c>
      <c r="J360" s="127">
        <v>115</v>
      </c>
      <c r="K360" s="127">
        <v>2058</v>
      </c>
    </row>
    <row r="361" spans="1:24" s="128" customFormat="1" ht="12" x14ac:dyDescent="0.25">
      <c r="A361" s="124">
        <v>40536</v>
      </c>
      <c r="B361" s="125">
        <v>1</v>
      </c>
      <c r="C361" s="125" t="s">
        <v>522</v>
      </c>
      <c r="D361" s="125" t="s">
        <v>490</v>
      </c>
      <c r="E361" s="125" t="s">
        <v>523</v>
      </c>
      <c r="F361" s="125"/>
      <c r="G361" s="125" t="s">
        <v>416</v>
      </c>
      <c r="H361" s="125" t="s">
        <v>829</v>
      </c>
      <c r="I361" s="125">
        <v>537</v>
      </c>
      <c r="J361" s="126">
        <v>5800</v>
      </c>
      <c r="K361" s="127">
        <v>2072</v>
      </c>
    </row>
    <row r="362" spans="1:24" s="128" customFormat="1" ht="12" x14ac:dyDescent="0.25">
      <c r="A362" s="130">
        <v>40536</v>
      </c>
      <c r="B362" s="131">
        <v>1</v>
      </c>
      <c r="C362" s="131" t="s">
        <v>204</v>
      </c>
      <c r="D362" s="131" t="s">
        <v>497</v>
      </c>
      <c r="E362" s="131" t="s">
        <v>550</v>
      </c>
      <c r="F362" s="131" t="s">
        <v>551</v>
      </c>
      <c r="G362" s="131" t="s">
        <v>416</v>
      </c>
      <c r="H362" s="131" t="s">
        <v>829</v>
      </c>
      <c r="I362" s="131">
        <v>537</v>
      </c>
      <c r="J362" s="132">
        <v>114500</v>
      </c>
      <c r="K362" s="127">
        <v>2123</v>
      </c>
    </row>
    <row r="363" spans="1:24" s="128" customFormat="1" ht="12" x14ac:dyDescent="0.25">
      <c r="A363" s="124">
        <v>40545</v>
      </c>
      <c r="B363" s="125">
        <v>1</v>
      </c>
      <c r="C363" s="125" t="s">
        <v>345</v>
      </c>
      <c r="D363" s="125"/>
      <c r="E363" s="125" t="s">
        <v>444</v>
      </c>
      <c r="F363" s="125"/>
      <c r="G363" s="125" t="s">
        <v>416</v>
      </c>
      <c r="H363" s="125" t="s">
        <v>823</v>
      </c>
      <c r="I363" s="125">
        <v>25</v>
      </c>
      <c r="J363" s="126">
        <v>4594.25</v>
      </c>
      <c r="K363" s="127">
        <v>1997</v>
      </c>
    </row>
    <row r="364" spans="1:24" s="128" customFormat="1" ht="12" x14ac:dyDescent="0.25">
      <c r="A364" s="124">
        <v>40545</v>
      </c>
      <c r="B364" s="125">
        <v>1</v>
      </c>
      <c r="C364" s="125" t="s">
        <v>347</v>
      </c>
      <c r="D364" s="125"/>
      <c r="E364" s="125" t="s">
        <v>514</v>
      </c>
      <c r="F364" s="125"/>
      <c r="G364" s="125" t="s">
        <v>416</v>
      </c>
      <c r="H364" s="125" t="s">
        <v>829</v>
      </c>
      <c r="I364" s="125">
        <v>537</v>
      </c>
      <c r="J364" s="126">
        <v>603.75</v>
      </c>
      <c r="K364" s="127">
        <v>2014</v>
      </c>
    </row>
    <row r="365" spans="1:24" s="128" customFormat="1" ht="12" x14ac:dyDescent="0.25">
      <c r="A365" s="124">
        <v>40545</v>
      </c>
      <c r="B365" s="125">
        <v>1</v>
      </c>
      <c r="C365" s="125" t="s">
        <v>359</v>
      </c>
      <c r="D365" s="125"/>
      <c r="E365" s="125" t="s">
        <v>444</v>
      </c>
      <c r="F365" s="125"/>
      <c r="G365" s="125" t="s">
        <v>416</v>
      </c>
      <c r="H365" s="125" t="s">
        <v>452</v>
      </c>
      <c r="I365" s="125">
        <v>538</v>
      </c>
      <c r="J365" s="126">
        <v>0</v>
      </c>
      <c r="K365" s="127">
        <v>2128</v>
      </c>
    </row>
    <row r="366" spans="1:24" s="128" customFormat="1" ht="12" x14ac:dyDescent="0.25">
      <c r="A366" s="124">
        <v>40545</v>
      </c>
      <c r="B366" s="125">
        <v>1</v>
      </c>
      <c r="C366" s="125" t="s">
        <v>361</v>
      </c>
      <c r="D366" s="125"/>
      <c r="E366" s="125"/>
      <c r="F366" s="125"/>
      <c r="G366" s="125" t="s">
        <v>416</v>
      </c>
      <c r="H366" s="125" t="s">
        <v>823</v>
      </c>
      <c r="I366" s="125">
        <v>287</v>
      </c>
      <c r="J366" s="126">
        <v>0</v>
      </c>
      <c r="K366" s="127">
        <v>2132</v>
      </c>
    </row>
    <row r="367" spans="1:24" s="135" customFormat="1" ht="12" x14ac:dyDescent="0.25">
      <c r="A367" s="124">
        <v>40546</v>
      </c>
      <c r="B367" s="125">
        <v>1</v>
      </c>
      <c r="C367" s="125" t="s">
        <v>352</v>
      </c>
      <c r="D367" s="125" t="s">
        <v>526</v>
      </c>
      <c r="E367" s="125" t="s">
        <v>527</v>
      </c>
      <c r="F367" s="125"/>
      <c r="G367" s="125" t="s">
        <v>416</v>
      </c>
      <c r="H367" s="125" t="s">
        <v>826</v>
      </c>
      <c r="I367" s="125">
        <v>33</v>
      </c>
      <c r="J367" s="126">
        <v>1950</v>
      </c>
      <c r="K367" s="127">
        <v>2104</v>
      </c>
      <c r="L367" s="128"/>
      <c r="M367" s="128"/>
      <c r="N367" s="128"/>
      <c r="O367" s="128"/>
      <c r="P367" s="128"/>
      <c r="Q367" s="128"/>
      <c r="R367" s="128"/>
      <c r="S367" s="128"/>
      <c r="T367" s="128"/>
      <c r="U367" s="128"/>
      <c r="V367" s="128"/>
      <c r="W367" s="128"/>
      <c r="X367" s="128"/>
    </row>
    <row r="368" spans="1:24" s="135" customFormat="1" ht="12" x14ac:dyDescent="0.25">
      <c r="A368" s="124">
        <v>40546</v>
      </c>
      <c r="B368" s="125">
        <v>1</v>
      </c>
      <c r="C368" s="125" t="s">
        <v>784</v>
      </c>
      <c r="D368" s="125" t="s">
        <v>529</v>
      </c>
      <c r="E368" s="125"/>
      <c r="F368" s="125">
        <v>909306233772</v>
      </c>
      <c r="G368" s="125" t="s">
        <v>416</v>
      </c>
      <c r="H368" s="125" t="s">
        <v>826</v>
      </c>
      <c r="I368" s="125">
        <v>33</v>
      </c>
      <c r="J368" s="126">
        <v>5650</v>
      </c>
      <c r="K368" s="127">
        <v>2105</v>
      </c>
      <c r="L368" s="128"/>
      <c r="M368" s="128"/>
      <c r="N368" s="128"/>
      <c r="O368" s="128"/>
      <c r="P368" s="128"/>
      <c r="Q368" s="128"/>
      <c r="R368" s="128"/>
      <c r="S368" s="128"/>
      <c r="T368" s="128"/>
      <c r="U368" s="128"/>
      <c r="V368" s="128"/>
      <c r="W368" s="128"/>
      <c r="X368" s="128"/>
    </row>
    <row r="369" spans="1:24" s="128" customFormat="1" ht="12" x14ac:dyDescent="0.25">
      <c r="A369" s="124">
        <v>40546</v>
      </c>
      <c r="B369" s="125">
        <v>1</v>
      </c>
      <c r="C369" s="125" t="s">
        <v>356</v>
      </c>
      <c r="D369" s="125" t="s">
        <v>439</v>
      </c>
      <c r="E369" s="125" t="s">
        <v>536</v>
      </c>
      <c r="F369" s="125"/>
      <c r="G369" s="125" t="s">
        <v>416</v>
      </c>
      <c r="H369" s="125" t="s">
        <v>823</v>
      </c>
      <c r="I369" s="125">
        <v>25</v>
      </c>
      <c r="J369" s="126">
        <v>56358.6</v>
      </c>
      <c r="K369" s="127">
        <v>2110</v>
      </c>
    </row>
    <row r="370" spans="1:24" s="128" customFormat="1" ht="12" x14ac:dyDescent="0.25">
      <c r="A370" s="130">
        <v>40645</v>
      </c>
      <c r="B370" s="131">
        <v>1</v>
      </c>
      <c r="C370" s="131" t="s">
        <v>217</v>
      </c>
      <c r="D370" s="131" t="s">
        <v>485</v>
      </c>
      <c r="E370" s="131" t="s">
        <v>553</v>
      </c>
      <c r="F370" s="131" t="s">
        <v>554</v>
      </c>
      <c r="G370" s="131" t="s">
        <v>416</v>
      </c>
      <c r="H370" s="131" t="s">
        <v>831</v>
      </c>
      <c r="I370" s="131">
        <v>302</v>
      </c>
      <c r="J370" s="132">
        <v>1389.99</v>
      </c>
      <c r="K370" s="127">
        <v>2137</v>
      </c>
    </row>
    <row r="371" spans="1:24" s="128" customFormat="1" ht="12" x14ac:dyDescent="0.25">
      <c r="A371" s="130">
        <v>40645</v>
      </c>
      <c r="B371" s="131">
        <v>1</v>
      </c>
      <c r="C371" s="131" t="s">
        <v>148</v>
      </c>
      <c r="D371" s="131" t="s">
        <v>490</v>
      </c>
      <c r="E371" s="131" t="s">
        <v>555</v>
      </c>
      <c r="F371" s="131" t="s">
        <v>559</v>
      </c>
      <c r="G371" s="131" t="s">
        <v>416</v>
      </c>
      <c r="H371" s="131" t="s">
        <v>829</v>
      </c>
      <c r="I371" s="131">
        <v>537</v>
      </c>
      <c r="J371" s="132">
        <v>8500</v>
      </c>
      <c r="K371" s="127">
        <v>2148</v>
      </c>
    </row>
    <row r="372" spans="1:24" s="128" customFormat="1" ht="12" x14ac:dyDescent="0.25">
      <c r="A372" s="124">
        <v>40827</v>
      </c>
      <c r="B372" s="125">
        <v>1</v>
      </c>
      <c r="C372" s="125" t="s">
        <v>201</v>
      </c>
      <c r="D372" s="125" t="s">
        <v>490</v>
      </c>
      <c r="E372" s="125" t="s">
        <v>574</v>
      </c>
      <c r="F372" s="125" t="s">
        <v>575</v>
      </c>
      <c r="G372" s="125" t="s">
        <v>416</v>
      </c>
      <c r="H372" s="125" t="s">
        <v>830</v>
      </c>
      <c r="I372" s="125">
        <v>570</v>
      </c>
      <c r="J372" s="126">
        <v>1400</v>
      </c>
      <c r="K372" s="127">
        <v>2165</v>
      </c>
    </row>
    <row r="373" spans="1:24" s="128" customFormat="1" ht="12" x14ac:dyDescent="0.25">
      <c r="A373" s="130">
        <v>40828</v>
      </c>
      <c r="B373" s="131">
        <v>1</v>
      </c>
      <c r="C373" s="131" t="s">
        <v>150</v>
      </c>
      <c r="D373" s="131" t="s">
        <v>490</v>
      </c>
      <c r="E373" s="131" t="s">
        <v>567</v>
      </c>
      <c r="F373" s="131" t="s">
        <v>568</v>
      </c>
      <c r="G373" s="131" t="s">
        <v>416</v>
      </c>
      <c r="H373" s="131" t="s">
        <v>827</v>
      </c>
      <c r="I373" s="131">
        <v>460</v>
      </c>
      <c r="J373" s="132">
        <v>7174.65</v>
      </c>
      <c r="K373" s="127">
        <v>2161</v>
      </c>
    </row>
    <row r="374" spans="1:24" s="128" customFormat="1" ht="12" x14ac:dyDescent="0.25">
      <c r="A374" s="124">
        <v>40869</v>
      </c>
      <c r="B374" s="125">
        <v>1</v>
      </c>
      <c r="C374" s="125" t="s">
        <v>233</v>
      </c>
      <c r="D374" s="125"/>
      <c r="E374" s="125" t="s">
        <v>598</v>
      </c>
      <c r="F374" s="125" t="s">
        <v>677</v>
      </c>
      <c r="G374" s="125" t="s">
        <v>416</v>
      </c>
      <c r="H374" s="125" t="s">
        <v>828</v>
      </c>
      <c r="I374" s="125">
        <v>542</v>
      </c>
      <c r="J374" s="126">
        <v>7197.8</v>
      </c>
      <c r="K374" s="127">
        <v>2291</v>
      </c>
    </row>
    <row r="375" spans="1:24" s="128" customFormat="1" ht="12" x14ac:dyDescent="0.25">
      <c r="A375" s="124">
        <v>40869</v>
      </c>
      <c r="B375" s="125">
        <v>1</v>
      </c>
      <c r="C375" s="125" t="s">
        <v>370</v>
      </c>
      <c r="D375" s="125"/>
      <c r="E375" s="125" t="s">
        <v>680</v>
      </c>
      <c r="F375" s="125" t="s">
        <v>677</v>
      </c>
      <c r="G375" s="125" t="s">
        <v>416</v>
      </c>
      <c r="H375" s="125" t="s">
        <v>823</v>
      </c>
      <c r="I375" s="125">
        <v>191</v>
      </c>
      <c r="J375" s="126">
        <v>3625</v>
      </c>
      <c r="K375" s="127">
        <v>2296</v>
      </c>
    </row>
    <row r="376" spans="1:24" s="135" customFormat="1" ht="12" x14ac:dyDescent="0.25">
      <c r="A376" s="124">
        <v>40869</v>
      </c>
      <c r="B376" s="125">
        <v>1</v>
      </c>
      <c r="C376" s="125" t="s">
        <v>365</v>
      </c>
      <c r="D376" s="125"/>
      <c r="E376" s="125" t="s">
        <v>598</v>
      </c>
      <c r="F376" s="125" t="s">
        <v>677</v>
      </c>
      <c r="G376" s="125" t="s">
        <v>416</v>
      </c>
      <c r="H376" s="125" t="s">
        <v>827</v>
      </c>
      <c r="I376" s="125">
        <v>460</v>
      </c>
      <c r="J376" s="126">
        <v>7197.8</v>
      </c>
      <c r="K376" s="127">
        <v>2299</v>
      </c>
      <c r="L376" s="128"/>
      <c r="M376" s="128"/>
      <c r="N376" s="128"/>
      <c r="O376" s="128"/>
      <c r="P376" s="128"/>
      <c r="Q376" s="128"/>
      <c r="R376" s="128"/>
      <c r="S376" s="128"/>
      <c r="T376" s="128"/>
      <c r="U376" s="128"/>
      <c r="V376" s="128"/>
      <c r="W376" s="128"/>
      <c r="X376" s="128"/>
    </row>
    <row r="377" spans="1:24" s="135" customFormat="1" ht="12" x14ac:dyDescent="0.25">
      <c r="A377" s="130">
        <v>40871</v>
      </c>
      <c r="B377" s="131">
        <v>1</v>
      </c>
      <c r="C377" s="131" t="s">
        <v>222</v>
      </c>
      <c r="D377" s="131" t="s">
        <v>439</v>
      </c>
      <c r="E377" s="131" t="s">
        <v>593</v>
      </c>
      <c r="F377" s="131">
        <v>75023844</v>
      </c>
      <c r="G377" s="131" t="s">
        <v>416</v>
      </c>
      <c r="H377" s="131" t="s">
        <v>829</v>
      </c>
      <c r="I377" s="131">
        <v>537</v>
      </c>
      <c r="J377" s="132">
        <v>46199.999826771098</v>
      </c>
      <c r="K377" s="127">
        <v>2196</v>
      </c>
      <c r="L377" s="128"/>
      <c r="M377" s="128"/>
      <c r="N377" s="128"/>
      <c r="O377" s="128"/>
      <c r="P377" s="128"/>
      <c r="Q377" s="128"/>
      <c r="R377" s="128"/>
      <c r="S377" s="128"/>
      <c r="T377" s="128"/>
      <c r="U377" s="128"/>
      <c r="V377" s="128"/>
      <c r="W377" s="128"/>
      <c r="X377" s="128"/>
    </row>
    <row r="378" spans="1:24" s="135" customFormat="1" ht="12" x14ac:dyDescent="0.25">
      <c r="A378" s="130">
        <v>40872</v>
      </c>
      <c r="B378" s="131">
        <v>1</v>
      </c>
      <c r="C378" s="131" t="s">
        <v>224</v>
      </c>
      <c r="D378" s="131" t="s">
        <v>595</v>
      </c>
      <c r="E378" s="131" t="s">
        <v>596</v>
      </c>
      <c r="F378" s="131">
        <v>107965</v>
      </c>
      <c r="G378" s="131" t="s">
        <v>416</v>
      </c>
      <c r="H378" s="131" t="s">
        <v>829</v>
      </c>
      <c r="I378" s="131">
        <v>537</v>
      </c>
      <c r="J378" s="132">
        <v>57401.85</v>
      </c>
      <c r="K378" s="127">
        <v>2198</v>
      </c>
      <c r="L378" s="128"/>
      <c r="M378" s="128"/>
      <c r="N378" s="128"/>
      <c r="O378" s="128"/>
      <c r="P378" s="128"/>
      <c r="Q378" s="128"/>
      <c r="R378" s="128"/>
      <c r="S378" s="128"/>
      <c r="T378" s="128"/>
      <c r="U378" s="128"/>
      <c r="V378" s="128"/>
      <c r="W378" s="128"/>
      <c r="X378" s="128"/>
    </row>
    <row r="379" spans="1:24" s="135" customFormat="1" ht="12" x14ac:dyDescent="0.25">
      <c r="A379" s="130">
        <v>40872</v>
      </c>
      <c r="B379" s="131">
        <v>1</v>
      </c>
      <c r="C379" s="131" t="s">
        <v>363</v>
      </c>
      <c r="D379" s="131" t="s">
        <v>595</v>
      </c>
      <c r="E379" s="131" t="s">
        <v>646</v>
      </c>
      <c r="F379" s="131" t="s">
        <v>481</v>
      </c>
      <c r="G379" s="131" t="s">
        <v>416</v>
      </c>
      <c r="H379" s="131" t="s">
        <v>829</v>
      </c>
      <c r="I379" s="131">
        <v>537</v>
      </c>
      <c r="J379" s="132">
        <v>1070.25</v>
      </c>
      <c r="K379" s="127">
        <v>2258</v>
      </c>
      <c r="L379" s="128"/>
      <c r="M379" s="128"/>
      <c r="N379" s="128"/>
      <c r="O379" s="128"/>
      <c r="P379" s="128"/>
      <c r="Q379" s="128"/>
      <c r="R379" s="128"/>
      <c r="S379" s="128"/>
      <c r="T379" s="128"/>
      <c r="U379" s="128"/>
      <c r="V379" s="128"/>
      <c r="W379" s="128"/>
      <c r="X379" s="128"/>
    </row>
    <row r="380" spans="1:24" s="128" customFormat="1" ht="12" x14ac:dyDescent="0.25">
      <c r="A380" s="130">
        <v>40872</v>
      </c>
      <c r="B380" s="131">
        <v>1</v>
      </c>
      <c r="C380" s="131" t="s">
        <v>364</v>
      </c>
      <c r="D380" s="131" t="s">
        <v>595</v>
      </c>
      <c r="E380" s="131"/>
      <c r="F380" s="131" t="s">
        <v>481</v>
      </c>
      <c r="G380" s="131" t="s">
        <v>416</v>
      </c>
      <c r="H380" s="131" t="s">
        <v>829</v>
      </c>
      <c r="I380" s="131">
        <v>537</v>
      </c>
      <c r="J380" s="132">
        <v>525.4</v>
      </c>
      <c r="K380" s="127">
        <v>2259</v>
      </c>
    </row>
    <row r="381" spans="1:24" s="128" customFormat="1" ht="12" x14ac:dyDescent="0.25">
      <c r="A381" s="130">
        <v>40873</v>
      </c>
      <c r="B381" s="131">
        <v>1</v>
      </c>
      <c r="C381" s="131" t="s">
        <v>233</v>
      </c>
      <c r="D381" s="131"/>
      <c r="E381" s="131" t="s">
        <v>598</v>
      </c>
      <c r="F381" s="131" t="s">
        <v>481</v>
      </c>
      <c r="G381" s="131" t="s">
        <v>416</v>
      </c>
      <c r="H381" s="131" t="s">
        <v>830</v>
      </c>
      <c r="I381" s="131">
        <v>570</v>
      </c>
      <c r="J381" s="132">
        <v>7197.8</v>
      </c>
      <c r="K381" s="127">
        <v>2202</v>
      </c>
    </row>
    <row r="382" spans="1:24" s="128" customFormat="1" ht="22.5" x14ac:dyDescent="0.25">
      <c r="A382" s="130">
        <v>40873</v>
      </c>
      <c r="B382" s="131">
        <v>1</v>
      </c>
      <c r="C382" s="131" t="s">
        <v>234</v>
      </c>
      <c r="D382" s="131" t="s">
        <v>814</v>
      </c>
      <c r="E382" s="131" t="s">
        <v>599</v>
      </c>
      <c r="F382" s="131" t="s">
        <v>600</v>
      </c>
      <c r="G382" s="131" t="s">
        <v>416</v>
      </c>
      <c r="H382" s="132" t="s">
        <v>823</v>
      </c>
      <c r="I382" s="132">
        <v>97</v>
      </c>
      <c r="J382" s="132">
        <v>7534.2</v>
      </c>
      <c r="K382" s="127">
        <v>2203</v>
      </c>
    </row>
    <row r="383" spans="1:24" s="128" customFormat="1" ht="22.5" x14ac:dyDescent="0.25">
      <c r="A383" s="130">
        <v>40873</v>
      </c>
      <c r="B383" s="131">
        <v>1</v>
      </c>
      <c r="C383" s="131" t="s">
        <v>601</v>
      </c>
      <c r="D383" s="131"/>
      <c r="E383" s="131" t="s">
        <v>602</v>
      </c>
      <c r="F383" s="131" t="s">
        <v>481</v>
      </c>
      <c r="G383" s="131" t="s">
        <v>416</v>
      </c>
      <c r="H383" s="131" t="s">
        <v>823</v>
      </c>
      <c r="I383" s="131">
        <v>102</v>
      </c>
      <c r="J383" s="132">
        <v>13867.8</v>
      </c>
      <c r="K383" s="127">
        <v>2208</v>
      </c>
    </row>
    <row r="384" spans="1:24" s="128" customFormat="1" ht="12" x14ac:dyDescent="0.25">
      <c r="A384" s="124">
        <v>40873</v>
      </c>
      <c r="B384" s="125">
        <v>1</v>
      </c>
      <c r="C384" s="125" t="s">
        <v>365</v>
      </c>
      <c r="D384" s="125"/>
      <c r="E384" s="125" t="s">
        <v>598</v>
      </c>
      <c r="F384" s="125" t="s">
        <v>481</v>
      </c>
      <c r="G384" s="125" t="s">
        <v>416</v>
      </c>
      <c r="H384" s="125" t="s">
        <v>829</v>
      </c>
      <c r="I384" s="125">
        <v>537</v>
      </c>
      <c r="J384" s="126">
        <v>7197.8</v>
      </c>
      <c r="K384" s="127">
        <v>2275</v>
      </c>
    </row>
    <row r="385" spans="1:24" s="128" customFormat="1" ht="12" x14ac:dyDescent="0.25">
      <c r="A385" s="124">
        <v>40873</v>
      </c>
      <c r="B385" s="125">
        <v>1</v>
      </c>
      <c r="C385" s="125" t="s">
        <v>366</v>
      </c>
      <c r="D385" s="125"/>
      <c r="E385" s="125" t="s">
        <v>598</v>
      </c>
      <c r="F385" s="125" t="s">
        <v>481</v>
      </c>
      <c r="G385" s="125" t="s">
        <v>416</v>
      </c>
      <c r="H385" s="125" t="s">
        <v>452</v>
      </c>
      <c r="I385" s="125">
        <v>538</v>
      </c>
      <c r="J385" s="126">
        <v>7197.8</v>
      </c>
      <c r="K385" s="127">
        <v>2276</v>
      </c>
    </row>
    <row r="386" spans="1:24" s="128" customFormat="1" ht="12" x14ac:dyDescent="0.25">
      <c r="A386" s="124">
        <v>40873</v>
      </c>
      <c r="B386" s="125">
        <v>1</v>
      </c>
      <c r="C386" s="125" t="s">
        <v>367</v>
      </c>
      <c r="D386" s="125"/>
      <c r="E386" s="125" t="s">
        <v>598</v>
      </c>
      <c r="F386" s="125" t="s">
        <v>481</v>
      </c>
      <c r="G386" s="125" t="s">
        <v>416</v>
      </c>
      <c r="H386" s="125" t="s">
        <v>825</v>
      </c>
      <c r="I386" s="125">
        <v>463</v>
      </c>
      <c r="J386" s="126">
        <v>7197.8</v>
      </c>
      <c r="K386" s="127">
        <v>2277</v>
      </c>
    </row>
    <row r="387" spans="1:24" s="128" customFormat="1" ht="12" x14ac:dyDescent="0.25">
      <c r="A387" s="130">
        <v>40875</v>
      </c>
      <c r="B387" s="131">
        <v>1</v>
      </c>
      <c r="C387" s="131" t="s">
        <v>153</v>
      </c>
      <c r="D387" s="131" t="s">
        <v>490</v>
      </c>
      <c r="E387" s="131" t="s">
        <v>611</v>
      </c>
      <c r="F387" s="131" t="s">
        <v>622</v>
      </c>
      <c r="G387" s="131" t="s">
        <v>416</v>
      </c>
      <c r="H387" s="131" t="s">
        <v>452</v>
      </c>
      <c r="I387" s="131">
        <v>538</v>
      </c>
      <c r="J387" s="132">
        <v>7142.5608000000002</v>
      </c>
      <c r="K387" s="127">
        <v>2234</v>
      </c>
    </row>
    <row r="388" spans="1:24" s="135" customFormat="1" ht="12" x14ac:dyDescent="0.25">
      <c r="A388" s="130">
        <v>40875</v>
      </c>
      <c r="B388" s="131">
        <v>1</v>
      </c>
      <c r="C388" s="131" t="s">
        <v>153</v>
      </c>
      <c r="D388" s="131" t="s">
        <v>490</v>
      </c>
      <c r="E388" s="131" t="s">
        <v>611</v>
      </c>
      <c r="F388" s="131" t="s">
        <v>623</v>
      </c>
      <c r="G388" s="131" t="s">
        <v>416</v>
      </c>
      <c r="H388" s="131" t="s">
        <v>830</v>
      </c>
      <c r="I388" s="131">
        <v>570</v>
      </c>
      <c r="J388" s="132">
        <v>7142.5608000000002</v>
      </c>
      <c r="K388" s="127">
        <v>2235</v>
      </c>
      <c r="L388" s="128"/>
      <c r="M388" s="128"/>
      <c r="N388" s="128"/>
      <c r="O388" s="128"/>
      <c r="P388" s="128"/>
      <c r="Q388" s="128"/>
      <c r="R388" s="128"/>
      <c r="S388" s="128"/>
      <c r="T388" s="128"/>
      <c r="U388" s="128"/>
      <c r="V388" s="128"/>
      <c r="W388" s="128"/>
      <c r="X388" s="128"/>
    </row>
    <row r="389" spans="1:24" s="135" customFormat="1" ht="12" x14ac:dyDescent="0.25">
      <c r="A389" s="130">
        <v>40875</v>
      </c>
      <c r="B389" s="131">
        <v>1</v>
      </c>
      <c r="C389" s="131" t="s">
        <v>153</v>
      </c>
      <c r="D389" s="131" t="s">
        <v>490</v>
      </c>
      <c r="E389" s="131" t="s">
        <v>611</v>
      </c>
      <c r="F389" s="131" t="s">
        <v>624</v>
      </c>
      <c r="G389" s="131" t="s">
        <v>416</v>
      </c>
      <c r="H389" s="131" t="s">
        <v>828</v>
      </c>
      <c r="I389" s="131">
        <v>542</v>
      </c>
      <c r="J389" s="132">
        <v>7142.5608000000002</v>
      </c>
      <c r="K389" s="127">
        <v>2236</v>
      </c>
      <c r="L389" s="128"/>
      <c r="M389" s="128"/>
      <c r="N389" s="128"/>
      <c r="O389" s="128"/>
      <c r="P389" s="128"/>
      <c r="Q389" s="128"/>
      <c r="R389" s="128"/>
      <c r="S389" s="128"/>
      <c r="T389" s="128"/>
      <c r="U389" s="128"/>
      <c r="V389" s="128"/>
      <c r="W389" s="128"/>
      <c r="X389" s="128"/>
    </row>
    <row r="390" spans="1:24" s="135" customFormat="1" ht="12" x14ac:dyDescent="0.25">
      <c r="A390" s="130">
        <v>40875</v>
      </c>
      <c r="B390" s="131">
        <v>1</v>
      </c>
      <c r="C390" s="131" t="s">
        <v>153</v>
      </c>
      <c r="D390" s="131" t="s">
        <v>490</v>
      </c>
      <c r="E390" s="131" t="s">
        <v>611</v>
      </c>
      <c r="F390" s="131" t="s">
        <v>625</v>
      </c>
      <c r="G390" s="131" t="s">
        <v>416</v>
      </c>
      <c r="H390" s="131" t="s">
        <v>829</v>
      </c>
      <c r="I390" s="131">
        <v>537</v>
      </c>
      <c r="J390" s="132">
        <v>7142.5608000000002</v>
      </c>
      <c r="K390" s="127">
        <v>2237</v>
      </c>
      <c r="L390" s="128"/>
      <c r="M390" s="128"/>
      <c r="N390" s="128"/>
      <c r="O390" s="128"/>
      <c r="P390" s="128"/>
      <c r="Q390" s="128"/>
      <c r="R390" s="128"/>
      <c r="S390" s="128"/>
      <c r="T390" s="128"/>
      <c r="U390" s="128"/>
      <c r="V390" s="128"/>
      <c r="W390" s="128"/>
      <c r="X390" s="128"/>
    </row>
    <row r="391" spans="1:24" s="135" customFormat="1" ht="12" x14ac:dyDescent="0.25">
      <c r="A391" s="130">
        <v>40875</v>
      </c>
      <c r="B391" s="131">
        <v>1</v>
      </c>
      <c r="C391" s="131" t="s">
        <v>154</v>
      </c>
      <c r="D391" s="131" t="s">
        <v>490</v>
      </c>
      <c r="E391" s="131" t="s">
        <v>629</v>
      </c>
      <c r="F391" s="131" t="s">
        <v>630</v>
      </c>
      <c r="G391" s="131" t="s">
        <v>416</v>
      </c>
      <c r="H391" s="131" t="s">
        <v>824</v>
      </c>
      <c r="I391" s="131">
        <v>288</v>
      </c>
      <c r="J391" s="132">
        <v>1792.3391999999999</v>
      </c>
      <c r="K391" s="127">
        <v>2241</v>
      </c>
      <c r="L391" s="128"/>
      <c r="M391" s="128"/>
      <c r="N391" s="128"/>
      <c r="O391" s="128"/>
      <c r="P391" s="128"/>
      <c r="Q391" s="128"/>
      <c r="R391" s="128"/>
      <c r="S391" s="128"/>
      <c r="T391" s="128"/>
      <c r="U391" s="128"/>
      <c r="V391" s="128"/>
      <c r="W391" s="128"/>
      <c r="X391" s="128"/>
    </row>
    <row r="392" spans="1:24" s="135" customFormat="1" ht="12" x14ac:dyDescent="0.25">
      <c r="A392" s="130">
        <v>40875</v>
      </c>
      <c r="B392" s="131">
        <v>1</v>
      </c>
      <c r="C392" s="131" t="s">
        <v>154</v>
      </c>
      <c r="D392" s="131" t="s">
        <v>490</v>
      </c>
      <c r="E392" s="131" t="s">
        <v>629</v>
      </c>
      <c r="F392" s="131" t="s">
        <v>639</v>
      </c>
      <c r="G392" s="131" t="s">
        <v>416</v>
      </c>
      <c r="H392" s="131" t="s">
        <v>452</v>
      </c>
      <c r="I392" s="131">
        <v>538</v>
      </c>
      <c r="J392" s="132">
        <v>1792.3391999999999</v>
      </c>
      <c r="K392" s="127">
        <v>2251</v>
      </c>
      <c r="L392" s="128"/>
      <c r="M392" s="128"/>
      <c r="N392" s="128"/>
      <c r="O392" s="128"/>
      <c r="P392" s="128"/>
      <c r="Q392" s="128"/>
      <c r="R392" s="128"/>
      <c r="S392" s="128"/>
      <c r="T392" s="128"/>
      <c r="U392" s="128"/>
      <c r="V392" s="128"/>
      <c r="W392" s="128"/>
      <c r="X392" s="128"/>
    </row>
    <row r="393" spans="1:24" s="135" customFormat="1" ht="12" x14ac:dyDescent="0.25">
      <c r="A393" s="130">
        <v>40875</v>
      </c>
      <c r="B393" s="131">
        <v>1</v>
      </c>
      <c r="C393" s="131" t="s">
        <v>154</v>
      </c>
      <c r="D393" s="131" t="s">
        <v>490</v>
      </c>
      <c r="E393" s="131" t="s">
        <v>629</v>
      </c>
      <c r="F393" s="131" t="s">
        <v>640</v>
      </c>
      <c r="G393" s="131" t="s">
        <v>416</v>
      </c>
      <c r="H393" s="131" t="s">
        <v>827</v>
      </c>
      <c r="I393" s="131">
        <v>460</v>
      </c>
      <c r="J393" s="132">
        <v>1792.3391999999999</v>
      </c>
      <c r="K393" s="127">
        <v>2252</v>
      </c>
      <c r="L393" s="128"/>
      <c r="M393" s="128"/>
      <c r="N393" s="128"/>
      <c r="O393" s="128"/>
      <c r="P393" s="128"/>
      <c r="Q393" s="128"/>
      <c r="R393" s="128"/>
      <c r="S393" s="128"/>
      <c r="T393" s="128"/>
      <c r="U393" s="128"/>
      <c r="V393" s="128"/>
      <c r="W393" s="128"/>
      <c r="X393" s="128"/>
    </row>
    <row r="394" spans="1:24" s="135" customFormat="1" ht="12" x14ac:dyDescent="0.25">
      <c r="A394" s="130">
        <v>40875</v>
      </c>
      <c r="B394" s="131">
        <v>1</v>
      </c>
      <c r="C394" s="131" t="s">
        <v>154</v>
      </c>
      <c r="D394" s="131" t="s">
        <v>490</v>
      </c>
      <c r="E394" s="131" t="s">
        <v>629</v>
      </c>
      <c r="F394" s="131" t="s">
        <v>641</v>
      </c>
      <c r="G394" s="131" t="s">
        <v>416</v>
      </c>
      <c r="H394" s="131" t="s">
        <v>828</v>
      </c>
      <c r="I394" s="131">
        <v>542</v>
      </c>
      <c r="J394" s="132">
        <v>1792.3391999999999</v>
      </c>
      <c r="K394" s="127">
        <v>2253</v>
      </c>
      <c r="L394" s="128"/>
      <c r="M394" s="128"/>
      <c r="N394" s="128"/>
      <c r="O394" s="128"/>
      <c r="P394" s="128"/>
      <c r="Q394" s="128"/>
      <c r="R394" s="128"/>
      <c r="S394" s="128"/>
      <c r="T394" s="128"/>
      <c r="U394" s="128"/>
      <c r="V394" s="128"/>
      <c r="W394" s="128"/>
      <c r="X394" s="128"/>
    </row>
    <row r="395" spans="1:24" s="135" customFormat="1" ht="12" x14ac:dyDescent="0.25">
      <c r="A395" s="130">
        <v>40875</v>
      </c>
      <c r="B395" s="131">
        <v>1</v>
      </c>
      <c r="C395" s="131" t="s">
        <v>154</v>
      </c>
      <c r="D395" s="131" t="s">
        <v>490</v>
      </c>
      <c r="E395" s="131" t="s">
        <v>629</v>
      </c>
      <c r="F395" s="131" t="s">
        <v>642</v>
      </c>
      <c r="G395" s="131" t="s">
        <v>416</v>
      </c>
      <c r="H395" s="131" t="s">
        <v>829</v>
      </c>
      <c r="I395" s="131">
        <v>537</v>
      </c>
      <c r="J395" s="132">
        <v>1792.3391999999999</v>
      </c>
      <c r="K395" s="127">
        <v>2254</v>
      </c>
      <c r="L395" s="128"/>
      <c r="M395" s="128"/>
      <c r="N395" s="128"/>
      <c r="O395" s="128"/>
      <c r="P395" s="128"/>
      <c r="Q395" s="128"/>
      <c r="R395" s="128"/>
      <c r="S395" s="128"/>
      <c r="T395" s="128"/>
      <c r="U395" s="128"/>
      <c r="V395" s="128"/>
      <c r="W395" s="128"/>
      <c r="X395" s="128"/>
    </row>
    <row r="396" spans="1:24" s="135" customFormat="1" ht="12" x14ac:dyDescent="0.25">
      <c r="A396" s="130">
        <v>40877</v>
      </c>
      <c r="B396" s="131">
        <v>1</v>
      </c>
      <c r="C396" s="131" t="s">
        <v>227</v>
      </c>
      <c r="D396" s="131" t="s">
        <v>445</v>
      </c>
      <c r="E396" s="131" t="s">
        <v>647</v>
      </c>
      <c r="F396" s="131" t="s">
        <v>648</v>
      </c>
      <c r="G396" s="131" t="s">
        <v>416</v>
      </c>
      <c r="H396" s="131" t="s">
        <v>823</v>
      </c>
      <c r="I396" s="131">
        <v>262</v>
      </c>
      <c r="J396" s="132">
        <v>2088</v>
      </c>
      <c r="K396" s="127">
        <v>2260</v>
      </c>
      <c r="L396" s="128"/>
      <c r="M396" s="128"/>
      <c r="N396" s="128"/>
      <c r="O396" s="128"/>
      <c r="P396" s="128"/>
      <c r="Q396" s="128"/>
      <c r="R396" s="128"/>
      <c r="S396" s="128"/>
      <c r="T396" s="128"/>
      <c r="U396" s="128"/>
      <c r="V396" s="128"/>
      <c r="W396" s="128"/>
      <c r="X396" s="128"/>
    </row>
    <row r="397" spans="1:24" s="135" customFormat="1" ht="12" x14ac:dyDescent="0.25">
      <c r="A397" s="130">
        <v>41037</v>
      </c>
      <c r="B397" s="131">
        <v>1</v>
      </c>
      <c r="C397" s="131" t="s">
        <v>237</v>
      </c>
      <c r="D397" s="131"/>
      <c r="E397" s="131" t="s">
        <v>514</v>
      </c>
      <c r="F397" s="131" t="s">
        <v>481</v>
      </c>
      <c r="G397" s="131" t="s">
        <v>416</v>
      </c>
      <c r="H397" s="131" t="s">
        <v>823</v>
      </c>
      <c r="I397" s="131">
        <v>329</v>
      </c>
      <c r="J397" s="132">
        <v>725</v>
      </c>
      <c r="K397" s="127">
        <v>2339</v>
      </c>
      <c r="L397" s="128"/>
      <c r="M397" s="128"/>
      <c r="N397" s="128"/>
      <c r="O397" s="128"/>
      <c r="P397" s="128"/>
      <c r="Q397" s="128"/>
      <c r="R397" s="128"/>
      <c r="S397" s="128"/>
      <c r="T397" s="128"/>
      <c r="U397" s="128"/>
      <c r="V397" s="128"/>
      <c r="W397" s="128"/>
      <c r="X397" s="128"/>
    </row>
    <row r="398" spans="1:24" s="135" customFormat="1" ht="12" x14ac:dyDescent="0.25">
      <c r="A398" s="130">
        <v>41037</v>
      </c>
      <c r="B398" s="131">
        <v>1</v>
      </c>
      <c r="C398" s="131" t="s">
        <v>237</v>
      </c>
      <c r="D398" s="131"/>
      <c r="E398" s="131" t="s">
        <v>514</v>
      </c>
      <c r="F398" s="131" t="s">
        <v>481</v>
      </c>
      <c r="G398" s="131" t="s">
        <v>416</v>
      </c>
      <c r="H398" s="131" t="s">
        <v>823</v>
      </c>
      <c r="I398" s="131">
        <v>329</v>
      </c>
      <c r="J398" s="132">
        <v>725</v>
      </c>
      <c r="K398" s="127">
        <v>2340</v>
      </c>
      <c r="L398" s="128"/>
      <c r="M398" s="128"/>
      <c r="N398" s="128"/>
      <c r="O398" s="128"/>
      <c r="P398" s="128"/>
      <c r="Q398" s="128"/>
      <c r="R398" s="128"/>
      <c r="S398" s="128"/>
      <c r="T398" s="128"/>
      <c r="U398" s="128"/>
      <c r="V398" s="128"/>
      <c r="W398" s="128"/>
      <c r="X398" s="128"/>
    </row>
    <row r="399" spans="1:24" s="135" customFormat="1" ht="12" x14ac:dyDescent="0.25">
      <c r="A399" s="130">
        <v>41037</v>
      </c>
      <c r="B399" s="131">
        <v>1</v>
      </c>
      <c r="C399" s="131" t="s">
        <v>237</v>
      </c>
      <c r="D399" s="131"/>
      <c r="E399" s="131" t="s">
        <v>514</v>
      </c>
      <c r="F399" s="131" t="s">
        <v>481</v>
      </c>
      <c r="G399" s="131" t="s">
        <v>416</v>
      </c>
      <c r="H399" s="131" t="s">
        <v>823</v>
      </c>
      <c r="I399" s="131">
        <v>329</v>
      </c>
      <c r="J399" s="132">
        <v>725</v>
      </c>
      <c r="K399" s="127">
        <v>2341</v>
      </c>
      <c r="L399" s="128"/>
      <c r="M399" s="128"/>
      <c r="N399" s="128"/>
      <c r="O399" s="128"/>
      <c r="P399" s="128"/>
      <c r="Q399" s="128"/>
      <c r="R399" s="128"/>
      <c r="S399" s="128"/>
      <c r="T399" s="128"/>
      <c r="U399" s="128"/>
      <c r="V399" s="128"/>
      <c r="W399" s="128"/>
      <c r="X399" s="128"/>
    </row>
    <row r="400" spans="1:24" s="135" customFormat="1" ht="15" customHeight="1" x14ac:dyDescent="0.25">
      <c r="A400" s="130">
        <v>41037</v>
      </c>
      <c r="B400" s="131">
        <v>1</v>
      </c>
      <c r="C400" s="131" t="s">
        <v>237</v>
      </c>
      <c r="D400" s="131"/>
      <c r="E400" s="131" t="s">
        <v>514</v>
      </c>
      <c r="F400" s="131" t="s">
        <v>481</v>
      </c>
      <c r="G400" s="131" t="s">
        <v>416</v>
      </c>
      <c r="H400" s="131" t="s">
        <v>827</v>
      </c>
      <c r="I400" s="131">
        <v>460</v>
      </c>
      <c r="J400" s="132">
        <v>725</v>
      </c>
      <c r="K400" s="127">
        <v>2342</v>
      </c>
      <c r="L400" s="128"/>
      <c r="M400" s="128"/>
      <c r="N400" s="128"/>
      <c r="O400" s="128"/>
      <c r="P400" s="128"/>
      <c r="Q400" s="128"/>
      <c r="R400" s="128"/>
      <c r="S400" s="128"/>
      <c r="T400" s="128"/>
      <c r="U400" s="128"/>
      <c r="V400" s="128"/>
      <c r="W400" s="128"/>
      <c r="X400" s="128"/>
    </row>
    <row r="401" spans="1:24" s="128" customFormat="1" ht="12" x14ac:dyDescent="0.25">
      <c r="A401" s="130">
        <v>41053</v>
      </c>
      <c r="B401" s="131">
        <v>1</v>
      </c>
      <c r="C401" s="131" t="s">
        <v>371</v>
      </c>
      <c r="D401" s="131" t="s">
        <v>702</v>
      </c>
      <c r="E401" s="131" t="s">
        <v>703</v>
      </c>
      <c r="F401" s="131" t="s">
        <v>481</v>
      </c>
      <c r="G401" s="131" t="s">
        <v>416</v>
      </c>
      <c r="H401" s="131" t="s">
        <v>825</v>
      </c>
      <c r="I401" s="131">
        <v>411</v>
      </c>
      <c r="J401" s="132">
        <v>680.01499999999999</v>
      </c>
      <c r="K401" s="127">
        <v>2450</v>
      </c>
    </row>
    <row r="402" spans="1:24" s="128" customFormat="1" ht="12" x14ac:dyDescent="0.25">
      <c r="A402" s="130">
        <v>41053</v>
      </c>
      <c r="B402" s="131">
        <v>1</v>
      </c>
      <c r="C402" s="131" t="s">
        <v>371</v>
      </c>
      <c r="D402" s="131" t="s">
        <v>702</v>
      </c>
      <c r="E402" s="131" t="s">
        <v>703</v>
      </c>
      <c r="F402" s="131" t="s">
        <v>481</v>
      </c>
      <c r="G402" s="131" t="s">
        <v>416</v>
      </c>
      <c r="H402" s="131" t="s">
        <v>452</v>
      </c>
      <c r="I402" s="131">
        <v>538</v>
      </c>
      <c r="J402" s="132">
        <v>680.01499999999999</v>
      </c>
      <c r="K402" s="127">
        <v>2451</v>
      </c>
    </row>
    <row r="403" spans="1:24" s="128" customFormat="1" ht="12" x14ac:dyDescent="0.25">
      <c r="A403" s="130">
        <v>41222</v>
      </c>
      <c r="B403" s="131">
        <v>1</v>
      </c>
      <c r="C403" s="131" t="s">
        <v>164</v>
      </c>
      <c r="D403" s="131" t="s">
        <v>715</v>
      </c>
      <c r="E403" s="131" t="s">
        <v>716</v>
      </c>
      <c r="F403" s="131" t="s">
        <v>717</v>
      </c>
      <c r="G403" s="131" t="s">
        <v>416</v>
      </c>
      <c r="H403" s="131" t="s">
        <v>815</v>
      </c>
      <c r="I403" s="131">
        <v>631</v>
      </c>
      <c r="J403" s="132">
        <v>10000</v>
      </c>
      <c r="K403" s="127">
        <v>2479</v>
      </c>
    </row>
    <row r="404" spans="1:24" s="128" customFormat="1" ht="15" customHeight="1" x14ac:dyDescent="0.25">
      <c r="A404" s="124">
        <v>41877</v>
      </c>
      <c r="B404" s="125">
        <v>1</v>
      </c>
      <c r="C404" s="125" t="s">
        <v>738</v>
      </c>
      <c r="D404" s="125" t="s">
        <v>739</v>
      </c>
      <c r="E404" s="125" t="s">
        <v>740</v>
      </c>
      <c r="F404" s="125" t="s">
        <v>742</v>
      </c>
      <c r="G404" s="125" t="s">
        <v>416</v>
      </c>
      <c r="H404" s="125" t="s">
        <v>452</v>
      </c>
      <c r="I404" s="125">
        <v>564</v>
      </c>
      <c r="J404" s="126">
        <v>7299</v>
      </c>
      <c r="K404" s="127">
        <v>2507</v>
      </c>
    </row>
    <row r="405" spans="1:24" s="128" customFormat="1" ht="12" x14ac:dyDescent="0.25">
      <c r="A405" s="124">
        <v>41880</v>
      </c>
      <c r="B405" s="125">
        <v>1</v>
      </c>
      <c r="C405" s="125" t="s">
        <v>751</v>
      </c>
      <c r="D405" s="125" t="s">
        <v>490</v>
      </c>
      <c r="E405" s="125" t="s">
        <v>757</v>
      </c>
      <c r="F405" s="125" t="s">
        <v>758</v>
      </c>
      <c r="G405" s="125" t="s">
        <v>416</v>
      </c>
      <c r="H405" s="125" t="s">
        <v>823</v>
      </c>
      <c r="I405" s="125">
        <v>578</v>
      </c>
      <c r="J405" s="126">
        <v>7882.2</v>
      </c>
      <c r="K405" s="127">
        <v>2518</v>
      </c>
    </row>
    <row r="406" spans="1:24" s="128" customFormat="1" ht="12" x14ac:dyDescent="0.25">
      <c r="A406" s="124">
        <v>41922</v>
      </c>
      <c r="B406" s="125">
        <v>1</v>
      </c>
      <c r="C406" s="125" t="s">
        <v>759</v>
      </c>
      <c r="D406" s="125"/>
      <c r="E406" s="125"/>
      <c r="F406" s="125"/>
      <c r="G406" s="125" t="s">
        <v>416</v>
      </c>
      <c r="H406" s="125" t="s">
        <v>824</v>
      </c>
      <c r="I406" s="125">
        <v>605</v>
      </c>
      <c r="J406" s="126">
        <v>2219.99709946353</v>
      </c>
      <c r="K406" s="127">
        <v>2539</v>
      </c>
    </row>
    <row r="407" spans="1:24" s="135" customFormat="1" ht="12" x14ac:dyDescent="0.25">
      <c r="A407" s="124">
        <v>36417</v>
      </c>
      <c r="B407" s="125">
        <v>1</v>
      </c>
      <c r="C407" s="125" t="s">
        <v>249</v>
      </c>
      <c r="D407" s="125" t="s">
        <v>409</v>
      </c>
      <c r="E407" s="125" t="s">
        <v>410</v>
      </c>
      <c r="F407" s="125"/>
      <c r="G407" s="125" t="s">
        <v>411</v>
      </c>
      <c r="H407" s="125" t="s">
        <v>832</v>
      </c>
      <c r="I407" s="125">
        <v>418</v>
      </c>
      <c r="J407" s="126">
        <v>1230</v>
      </c>
      <c r="K407" s="127">
        <v>2</v>
      </c>
      <c r="L407" s="128"/>
      <c r="M407" s="128"/>
      <c r="N407" s="128"/>
      <c r="O407" s="128"/>
      <c r="P407" s="128"/>
      <c r="Q407" s="128"/>
      <c r="R407" s="128"/>
      <c r="S407" s="128"/>
      <c r="T407" s="128"/>
      <c r="U407" s="128"/>
      <c r="V407" s="128"/>
      <c r="W407" s="128"/>
      <c r="X407" s="128"/>
    </row>
    <row r="408" spans="1:24" s="135" customFormat="1" ht="12" x14ac:dyDescent="0.25">
      <c r="A408" s="124">
        <v>36417</v>
      </c>
      <c r="B408" s="125">
        <v>1</v>
      </c>
      <c r="C408" s="125" t="s">
        <v>251</v>
      </c>
      <c r="D408" s="125"/>
      <c r="E408" s="125"/>
      <c r="F408" s="125"/>
      <c r="G408" s="125" t="s">
        <v>411</v>
      </c>
      <c r="H408" s="125" t="s">
        <v>832</v>
      </c>
      <c r="I408" s="125">
        <v>418</v>
      </c>
      <c r="J408" s="126">
        <v>88</v>
      </c>
      <c r="K408" s="127">
        <v>18</v>
      </c>
      <c r="L408" s="128"/>
      <c r="M408" s="128"/>
      <c r="N408" s="128"/>
      <c r="O408" s="128"/>
      <c r="P408" s="128"/>
      <c r="Q408" s="128"/>
      <c r="R408" s="128"/>
      <c r="S408" s="128"/>
      <c r="T408" s="128"/>
      <c r="U408" s="128"/>
      <c r="V408" s="128"/>
      <c r="W408" s="128"/>
      <c r="X408" s="128"/>
    </row>
    <row r="409" spans="1:24" s="135" customFormat="1" ht="12" x14ac:dyDescent="0.25">
      <c r="A409" s="124">
        <v>36417</v>
      </c>
      <c r="B409" s="125">
        <v>1</v>
      </c>
      <c r="C409" s="125" t="s">
        <v>252</v>
      </c>
      <c r="D409" s="125" t="s">
        <v>409</v>
      </c>
      <c r="E409" s="125" t="s">
        <v>410</v>
      </c>
      <c r="F409" s="125"/>
      <c r="G409" s="125" t="s">
        <v>411</v>
      </c>
      <c r="H409" s="125" t="s">
        <v>832</v>
      </c>
      <c r="I409" s="125">
        <v>418</v>
      </c>
      <c r="J409" s="126">
        <v>3.95</v>
      </c>
      <c r="K409" s="127">
        <v>19</v>
      </c>
      <c r="L409" s="128"/>
      <c r="M409" s="128"/>
      <c r="N409" s="128"/>
      <c r="O409" s="128"/>
      <c r="P409" s="128"/>
      <c r="Q409" s="128"/>
      <c r="R409" s="128"/>
      <c r="S409" s="128"/>
      <c r="T409" s="128"/>
      <c r="U409" s="128"/>
      <c r="V409" s="128"/>
      <c r="W409" s="128"/>
      <c r="X409" s="128"/>
    </row>
    <row r="410" spans="1:24" s="135" customFormat="1" ht="12" x14ac:dyDescent="0.25">
      <c r="A410" s="124">
        <v>36417</v>
      </c>
      <c r="B410" s="125">
        <v>1</v>
      </c>
      <c r="C410" s="125" t="s">
        <v>253</v>
      </c>
      <c r="D410" s="125" t="s">
        <v>409</v>
      </c>
      <c r="E410" s="125"/>
      <c r="F410" s="125"/>
      <c r="G410" s="125" t="s">
        <v>411</v>
      </c>
      <c r="H410" s="125" t="s">
        <v>832</v>
      </c>
      <c r="I410" s="125">
        <v>418</v>
      </c>
      <c r="J410" s="126">
        <v>1.77</v>
      </c>
      <c r="K410" s="127">
        <v>20</v>
      </c>
      <c r="L410" s="128"/>
      <c r="M410" s="128"/>
      <c r="N410" s="128"/>
      <c r="O410" s="128"/>
      <c r="P410" s="128"/>
      <c r="Q410" s="128"/>
      <c r="R410" s="128"/>
      <c r="S410" s="128"/>
      <c r="T410" s="128"/>
      <c r="U410" s="128"/>
      <c r="V410" s="128"/>
      <c r="W410" s="128"/>
      <c r="X410" s="128"/>
    </row>
    <row r="411" spans="1:24" s="135" customFormat="1" ht="12" x14ac:dyDescent="0.25">
      <c r="A411" s="124">
        <v>36417</v>
      </c>
      <c r="B411" s="125">
        <v>1</v>
      </c>
      <c r="C411" s="125" t="s">
        <v>259</v>
      </c>
      <c r="D411" s="125"/>
      <c r="E411" s="125"/>
      <c r="F411" s="125"/>
      <c r="G411" s="125" t="s">
        <v>411</v>
      </c>
      <c r="H411" s="125" t="s">
        <v>833</v>
      </c>
      <c r="I411" s="125">
        <v>30</v>
      </c>
      <c r="J411" s="126">
        <v>1</v>
      </c>
      <c r="K411" s="127">
        <v>29</v>
      </c>
      <c r="L411" s="128"/>
      <c r="M411" s="128"/>
      <c r="N411" s="128"/>
      <c r="O411" s="128"/>
      <c r="P411" s="128"/>
      <c r="Q411" s="128"/>
      <c r="R411" s="128"/>
      <c r="S411" s="128"/>
      <c r="T411" s="128"/>
      <c r="U411" s="128"/>
      <c r="V411" s="128"/>
      <c r="W411" s="128"/>
      <c r="X411" s="128"/>
    </row>
    <row r="412" spans="1:24" s="135" customFormat="1" ht="12" x14ac:dyDescent="0.25">
      <c r="A412" s="124">
        <v>36417</v>
      </c>
      <c r="B412" s="125">
        <v>1</v>
      </c>
      <c r="C412" s="125" t="s">
        <v>260</v>
      </c>
      <c r="D412" s="125"/>
      <c r="E412" s="125"/>
      <c r="F412" s="125"/>
      <c r="G412" s="125" t="s">
        <v>411</v>
      </c>
      <c r="H412" s="125" t="s">
        <v>833</v>
      </c>
      <c r="I412" s="125">
        <v>30</v>
      </c>
      <c r="J412" s="126">
        <v>1</v>
      </c>
      <c r="K412" s="127">
        <v>30</v>
      </c>
      <c r="L412" s="128"/>
      <c r="M412" s="128"/>
      <c r="N412" s="128"/>
      <c r="O412" s="128"/>
      <c r="P412" s="128"/>
      <c r="Q412" s="128"/>
      <c r="R412" s="128"/>
      <c r="S412" s="128"/>
      <c r="T412" s="128"/>
      <c r="U412" s="128"/>
      <c r="V412" s="128"/>
      <c r="W412" s="128"/>
      <c r="X412" s="128"/>
    </row>
    <row r="413" spans="1:24" s="135" customFormat="1" ht="12" x14ac:dyDescent="0.25">
      <c r="A413" s="124">
        <v>36417</v>
      </c>
      <c r="B413" s="125">
        <v>1</v>
      </c>
      <c r="C413" s="125" t="s">
        <v>267</v>
      </c>
      <c r="D413" s="125"/>
      <c r="E413" s="125"/>
      <c r="F413" s="125"/>
      <c r="G413" s="125" t="s">
        <v>411</v>
      </c>
      <c r="H413" s="125" t="s">
        <v>834</v>
      </c>
      <c r="I413" s="125">
        <v>32</v>
      </c>
      <c r="J413" s="126">
        <v>3.8</v>
      </c>
      <c r="K413" s="127">
        <v>75</v>
      </c>
      <c r="L413" s="128"/>
      <c r="M413" s="128"/>
      <c r="N413" s="128"/>
      <c r="O413" s="128"/>
      <c r="P413" s="128"/>
      <c r="Q413" s="128"/>
      <c r="R413" s="128"/>
      <c r="S413" s="128"/>
      <c r="T413" s="128"/>
      <c r="U413" s="128"/>
      <c r="V413" s="128"/>
      <c r="W413" s="128"/>
      <c r="X413" s="128"/>
    </row>
    <row r="414" spans="1:24" s="135" customFormat="1" ht="12" x14ac:dyDescent="0.25">
      <c r="A414" s="124">
        <v>36417</v>
      </c>
      <c r="B414" s="125">
        <v>1</v>
      </c>
      <c r="C414" s="125" t="s">
        <v>271</v>
      </c>
      <c r="D414" s="125"/>
      <c r="E414" s="125"/>
      <c r="F414" s="125"/>
      <c r="G414" s="125" t="s">
        <v>411</v>
      </c>
      <c r="H414" s="125" t="s">
        <v>833</v>
      </c>
      <c r="I414" s="125">
        <v>42</v>
      </c>
      <c r="J414" s="126">
        <v>3.8</v>
      </c>
      <c r="K414" s="127">
        <v>98</v>
      </c>
      <c r="L414" s="128"/>
      <c r="M414" s="128"/>
      <c r="N414" s="128"/>
      <c r="O414" s="128"/>
      <c r="P414" s="128"/>
      <c r="Q414" s="128"/>
      <c r="R414" s="128"/>
      <c r="S414" s="128"/>
      <c r="T414" s="128"/>
      <c r="U414" s="128"/>
      <c r="V414" s="128"/>
      <c r="W414" s="128"/>
      <c r="X414" s="128"/>
    </row>
    <row r="415" spans="1:24" s="135" customFormat="1" ht="12" x14ac:dyDescent="0.25">
      <c r="A415" s="124">
        <v>36417</v>
      </c>
      <c r="B415" s="125">
        <v>1</v>
      </c>
      <c r="C415" s="125" t="s">
        <v>254</v>
      </c>
      <c r="D415" s="125"/>
      <c r="E415" s="125"/>
      <c r="F415" s="125"/>
      <c r="G415" s="125" t="s">
        <v>411</v>
      </c>
      <c r="H415" s="125" t="s">
        <v>834</v>
      </c>
      <c r="I415" s="125">
        <v>32</v>
      </c>
      <c r="J415" s="126">
        <v>704.33</v>
      </c>
      <c r="K415" s="127">
        <v>125</v>
      </c>
      <c r="L415" s="128"/>
      <c r="M415" s="128"/>
      <c r="N415" s="128"/>
      <c r="O415" s="128"/>
      <c r="P415" s="128"/>
      <c r="Q415" s="128"/>
      <c r="R415" s="128"/>
      <c r="S415" s="128"/>
      <c r="T415" s="128"/>
      <c r="U415" s="128"/>
      <c r="V415" s="128"/>
      <c r="W415" s="128"/>
      <c r="X415" s="128"/>
    </row>
    <row r="416" spans="1:24" s="135" customFormat="1" ht="12" x14ac:dyDescent="0.25">
      <c r="A416" s="124">
        <v>36417</v>
      </c>
      <c r="B416" s="125">
        <v>1</v>
      </c>
      <c r="C416" s="125" t="s">
        <v>276</v>
      </c>
      <c r="D416" s="125"/>
      <c r="E416" s="125"/>
      <c r="F416" s="125"/>
      <c r="G416" s="125" t="s">
        <v>411</v>
      </c>
      <c r="H416" s="125" t="s">
        <v>833</v>
      </c>
      <c r="I416" s="125">
        <v>30</v>
      </c>
      <c r="J416" s="126">
        <v>3.8</v>
      </c>
      <c r="K416" s="127">
        <v>128</v>
      </c>
      <c r="L416" s="128"/>
      <c r="M416" s="128"/>
      <c r="N416" s="128"/>
      <c r="O416" s="128"/>
      <c r="P416" s="128"/>
      <c r="Q416" s="128"/>
      <c r="R416" s="128"/>
      <c r="S416" s="128"/>
      <c r="T416" s="128"/>
      <c r="U416" s="128"/>
      <c r="V416" s="128"/>
      <c r="W416" s="128"/>
      <c r="X416" s="128"/>
    </row>
    <row r="417" spans="1:24" s="135" customFormat="1" ht="12" x14ac:dyDescent="0.25">
      <c r="A417" s="124">
        <v>36417</v>
      </c>
      <c r="B417" s="125">
        <v>1</v>
      </c>
      <c r="C417" s="125" t="s">
        <v>277</v>
      </c>
      <c r="D417" s="125" t="s">
        <v>426</v>
      </c>
      <c r="E417" s="125"/>
      <c r="F417" s="125"/>
      <c r="G417" s="125" t="s">
        <v>411</v>
      </c>
      <c r="H417" s="125" t="s">
        <v>833</v>
      </c>
      <c r="I417" s="125">
        <v>30</v>
      </c>
      <c r="J417" s="126">
        <v>1.1000000000000001</v>
      </c>
      <c r="K417" s="127">
        <v>130</v>
      </c>
      <c r="L417" s="128"/>
      <c r="M417" s="128"/>
      <c r="N417" s="128"/>
      <c r="O417" s="128"/>
      <c r="P417" s="128"/>
      <c r="Q417" s="128"/>
      <c r="R417" s="128"/>
      <c r="S417" s="128"/>
      <c r="T417" s="128"/>
      <c r="U417" s="128"/>
      <c r="V417" s="128"/>
      <c r="W417" s="128"/>
      <c r="X417" s="128"/>
    </row>
    <row r="418" spans="1:24" s="135" customFormat="1" ht="12" x14ac:dyDescent="0.25">
      <c r="A418" s="124">
        <v>36417</v>
      </c>
      <c r="B418" s="125">
        <v>1</v>
      </c>
      <c r="C418" s="125" t="s">
        <v>285</v>
      </c>
      <c r="D418" s="125"/>
      <c r="E418" s="125"/>
      <c r="F418" s="125"/>
      <c r="G418" s="125" t="s">
        <v>411</v>
      </c>
      <c r="H418" s="125" t="s">
        <v>834</v>
      </c>
      <c r="I418" s="125">
        <v>32</v>
      </c>
      <c r="J418" s="126">
        <v>704.33</v>
      </c>
      <c r="K418" s="127">
        <v>173</v>
      </c>
      <c r="L418" s="128"/>
      <c r="M418" s="128"/>
      <c r="N418" s="128"/>
      <c r="O418" s="128"/>
      <c r="P418" s="128"/>
      <c r="Q418" s="128"/>
      <c r="R418" s="128"/>
      <c r="S418" s="128"/>
      <c r="T418" s="128"/>
      <c r="U418" s="128"/>
      <c r="V418" s="128"/>
      <c r="W418" s="128"/>
      <c r="X418" s="128"/>
    </row>
    <row r="419" spans="1:24" s="135" customFormat="1" ht="22.5" x14ac:dyDescent="0.25">
      <c r="A419" s="124">
        <v>36417</v>
      </c>
      <c r="B419" s="125">
        <v>1</v>
      </c>
      <c r="C419" s="125" t="s">
        <v>281</v>
      </c>
      <c r="D419" s="125" t="s">
        <v>805</v>
      </c>
      <c r="E419" s="125"/>
      <c r="F419" s="125"/>
      <c r="G419" s="125" t="s">
        <v>411</v>
      </c>
      <c r="H419" s="125" t="s">
        <v>834</v>
      </c>
      <c r="I419" s="125">
        <v>32</v>
      </c>
      <c r="J419" s="126">
        <v>380</v>
      </c>
      <c r="K419" s="127">
        <v>205</v>
      </c>
      <c r="L419" s="128"/>
      <c r="M419" s="128"/>
      <c r="N419" s="128"/>
      <c r="O419" s="128"/>
      <c r="P419" s="128"/>
      <c r="Q419" s="128"/>
      <c r="R419" s="128"/>
      <c r="S419" s="128"/>
      <c r="T419" s="128"/>
      <c r="U419" s="128"/>
      <c r="V419" s="128"/>
      <c r="W419" s="128"/>
      <c r="X419" s="128"/>
    </row>
    <row r="420" spans="1:24" s="135" customFormat="1" ht="12" x14ac:dyDescent="0.25">
      <c r="A420" s="124">
        <v>36417</v>
      </c>
      <c r="B420" s="125">
        <v>1</v>
      </c>
      <c r="C420" s="125" t="s">
        <v>261</v>
      </c>
      <c r="D420" s="125"/>
      <c r="E420" s="125"/>
      <c r="F420" s="125"/>
      <c r="G420" s="125" t="s">
        <v>411</v>
      </c>
      <c r="H420" s="125" t="s">
        <v>832</v>
      </c>
      <c r="I420" s="125">
        <v>418</v>
      </c>
      <c r="J420" s="126">
        <v>1</v>
      </c>
      <c r="K420" s="127">
        <v>220</v>
      </c>
      <c r="L420" s="128"/>
      <c r="M420" s="128"/>
      <c r="N420" s="128"/>
      <c r="O420" s="128"/>
      <c r="P420" s="128"/>
      <c r="Q420" s="128"/>
      <c r="R420" s="128"/>
      <c r="S420" s="128"/>
      <c r="T420" s="128"/>
      <c r="U420" s="128"/>
      <c r="V420" s="128"/>
      <c r="W420" s="128"/>
      <c r="X420" s="128"/>
    </row>
    <row r="421" spans="1:24" s="135" customFormat="1" ht="22.5" x14ac:dyDescent="0.25">
      <c r="A421" s="124">
        <v>36417</v>
      </c>
      <c r="B421" s="125">
        <v>1</v>
      </c>
      <c r="C421" s="125" t="s">
        <v>281</v>
      </c>
      <c r="D421" s="125" t="s">
        <v>805</v>
      </c>
      <c r="E421" s="125"/>
      <c r="F421" s="125"/>
      <c r="G421" s="125" t="s">
        <v>411</v>
      </c>
      <c r="H421" s="125" t="s">
        <v>834</v>
      </c>
      <c r="I421" s="125">
        <v>32</v>
      </c>
      <c r="J421" s="126">
        <v>380</v>
      </c>
      <c r="K421" s="127">
        <v>255</v>
      </c>
      <c r="L421" s="128"/>
      <c r="M421" s="128"/>
      <c r="N421" s="128"/>
      <c r="O421" s="128"/>
      <c r="P421" s="128"/>
      <c r="Q421" s="128"/>
      <c r="R421" s="128"/>
      <c r="S421" s="128"/>
      <c r="T421" s="128"/>
      <c r="U421" s="128"/>
      <c r="V421" s="128"/>
      <c r="W421" s="128"/>
      <c r="X421" s="128"/>
    </row>
    <row r="422" spans="1:24" s="135" customFormat="1" ht="12" x14ac:dyDescent="0.25">
      <c r="A422" s="124">
        <v>36417</v>
      </c>
      <c r="B422" s="125">
        <v>1</v>
      </c>
      <c r="C422" s="125" t="s">
        <v>293</v>
      </c>
      <c r="D422" s="125" t="s">
        <v>430</v>
      </c>
      <c r="E422" s="125"/>
      <c r="F422" s="125"/>
      <c r="G422" s="125" t="s">
        <v>411</v>
      </c>
      <c r="H422" s="125" t="s">
        <v>834</v>
      </c>
      <c r="I422" s="125">
        <v>32</v>
      </c>
      <c r="J422" s="126">
        <v>368</v>
      </c>
      <c r="K422" s="127">
        <v>260</v>
      </c>
      <c r="L422" s="128"/>
      <c r="M422" s="128"/>
      <c r="N422" s="128"/>
      <c r="O422" s="128"/>
      <c r="P422" s="128"/>
      <c r="Q422" s="128"/>
      <c r="R422" s="128"/>
      <c r="S422" s="128"/>
      <c r="T422" s="128"/>
      <c r="U422" s="128"/>
      <c r="V422" s="128"/>
      <c r="W422" s="128"/>
      <c r="X422" s="128"/>
    </row>
    <row r="423" spans="1:24" s="135" customFormat="1" ht="12" x14ac:dyDescent="0.25">
      <c r="A423" s="124">
        <v>36578</v>
      </c>
      <c r="B423" s="125">
        <v>1</v>
      </c>
      <c r="C423" s="125" t="s">
        <v>301</v>
      </c>
      <c r="D423" s="125"/>
      <c r="E423" s="125"/>
      <c r="F423" s="125"/>
      <c r="G423" s="125" t="s">
        <v>411</v>
      </c>
      <c r="H423" s="125" t="s">
        <v>832</v>
      </c>
      <c r="I423" s="125">
        <v>418</v>
      </c>
      <c r="J423" s="126">
        <v>1610</v>
      </c>
      <c r="K423" s="127">
        <v>394</v>
      </c>
      <c r="L423" s="128"/>
      <c r="M423" s="128"/>
      <c r="N423" s="128"/>
      <c r="O423" s="128"/>
      <c r="P423" s="128"/>
      <c r="Q423" s="128"/>
      <c r="R423" s="128"/>
      <c r="S423" s="128"/>
      <c r="T423" s="128"/>
      <c r="U423" s="128"/>
      <c r="V423" s="128"/>
      <c r="W423" s="128"/>
      <c r="X423" s="128"/>
    </row>
    <row r="424" spans="1:24" s="135" customFormat="1" ht="12" x14ac:dyDescent="0.25">
      <c r="A424" s="130">
        <v>37016</v>
      </c>
      <c r="B424" s="131">
        <v>1</v>
      </c>
      <c r="C424" s="131" t="s">
        <v>246</v>
      </c>
      <c r="D424" s="131"/>
      <c r="E424" s="131"/>
      <c r="F424" s="131"/>
      <c r="G424" s="131" t="s">
        <v>411</v>
      </c>
      <c r="H424" s="131" t="s">
        <v>833</v>
      </c>
      <c r="I424" s="131">
        <v>30</v>
      </c>
      <c r="J424" s="132">
        <v>1800</v>
      </c>
      <c r="K424" s="127">
        <v>865</v>
      </c>
      <c r="L424" s="128"/>
      <c r="M424" s="128"/>
      <c r="N424" s="128"/>
      <c r="O424" s="128"/>
      <c r="P424" s="128"/>
      <c r="Q424" s="128"/>
      <c r="R424" s="128"/>
      <c r="S424" s="128"/>
      <c r="T424" s="128"/>
      <c r="U424" s="128"/>
      <c r="V424" s="128"/>
      <c r="W424" s="128"/>
      <c r="X424" s="128"/>
    </row>
    <row r="425" spans="1:24" s="135" customFormat="1" ht="12" x14ac:dyDescent="0.25">
      <c r="A425" s="130">
        <v>37017</v>
      </c>
      <c r="B425" s="131">
        <v>1</v>
      </c>
      <c r="C425" s="131" t="s">
        <v>246</v>
      </c>
      <c r="D425" s="131"/>
      <c r="E425" s="131"/>
      <c r="F425" s="131"/>
      <c r="G425" s="131" t="s">
        <v>411</v>
      </c>
      <c r="H425" s="131" t="s">
        <v>833</v>
      </c>
      <c r="I425" s="131">
        <v>471</v>
      </c>
      <c r="J425" s="132">
        <v>1800</v>
      </c>
      <c r="K425" s="127">
        <v>866</v>
      </c>
      <c r="L425" s="128"/>
      <c r="M425" s="128"/>
      <c r="N425" s="128"/>
      <c r="O425" s="128"/>
      <c r="P425" s="128"/>
      <c r="Q425" s="128"/>
      <c r="R425" s="128"/>
      <c r="S425" s="128"/>
      <c r="T425" s="128"/>
      <c r="U425" s="128"/>
      <c r="V425" s="128"/>
      <c r="W425" s="128"/>
      <c r="X425" s="128"/>
    </row>
    <row r="426" spans="1:24" s="135" customFormat="1" ht="12" x14ac:dyDescent="0.25">
      <c r="A426" s="124">
        <v>38207</v>
      </c>
      <c r="B426" s="125">
        <v>1</v>
      </c>
      <c r="C426" s="125" t="s">
        <v>336</v>
      </c>
      <c r="D426" s="125"/>
      <c r="E426" s="125"/>
      <c r="F426" s="125"/>
      <c r="G426" s="125" t="s">
        <v>411</v>
      </c>
      <c r="H426" s="125" t="s">
        <v>834</v>
      </c>
      <c r="I426" s="125">
        <v>32</v>
      </c>
      <c r="J426" s="126">
        <v>3795</v>
      </c>
      <c r="K426" s="127">
        <v>1864</v>
      </c>
      <c r="L426" s="128"/>
      <c r="M426" s="128"/>
      <c r="N426" s="128"/>
      <c r="O426" s="128"/>
      <c r="P426" s="128"/>
      <c r="Q426" s="128"/>
      <c r="R426" s="128"/>
      <c r="S426" s="128"/>
      <c r="T426" s="128"/>
      <c r="U426" s="128"/>
      <c r="V426" s="128"/>
      <c r="W426" s="128"/>
      <c r="X426" s="128"/>
    </row>
    <row r="427" spans="1:24" s="135" customFormat="1" ht="12" x14ac:dyDescent="0.25">
      <c r="A427" s="124">
        <v>38414</v>
      </c>
      <c r="B427" s="125">
        <v>1</v>
      </c>
      <c r="C427" s="125" t="s">
        <v>339</v>
      </c>
      <c r="D427" s="125" t="s">
        <v>464</v>
      </c>
      <c r="E427" s="125" t="s">
        <v>465</v>
      </c>
      <c r="F427" s="125" t="s">
        <v>466</v>
      </c>
      <c r="G427" s="125" t="s">
        <v>411</v>
      </c>
      <c r="H427" s="125" t="s">
        <v>833</v>
      </c>
      <c r="I427" s="125">
        <v>30</v>
      </c>
      <c r="J427" s="126">
        <v>2645</v>
      </c>
      <c r="K427" s="127">
        <v>1877</v>
      </c>
      <c r="L427" s="128"/>
      <c r="M427" s="128"/>
      <c r="N427" s="128"/>
      <c r="O427" s="128"/>
      <c r="P427" s="128"/>
      <c r="Q427" s="128"/>
      <c r="R427" s="128"/>
      <c r="S427" s="128"/>
      <c r="T427" s="128"/>
      <c r="U427" s="128"/>
      <c r="V427" s="128"/>
      <c r="W427" s="128"/>
      <c r="X427" s="128"/>
    </row>
    <row r="428" spans="1:24" s="135" customFormat="1" ht="12" x14ac:dyDescent="0.25">
      <c r="A428" s="124">
        <v>38952</v>
      </c>
      <c r="B428" s="125">
        <v>1</v>
      </c>
      <c r="C428" s="125" t="s">
        <v>341</v>
      </c>
      <c r="D428" s="125" t="s">
        <v>445</v>
      </c>
      <c r="E428" s="125" t="s">
        <v>468</v>
      </c>
      <c r="F428" s="125"/>
      <c r="G428" s="125" t="s">
        <v>411</v>
      </c>
      <c r="H428" s="125" t="s">
        <v>833</v>
      </c>
      <c r="I428" s="125">
        <v>30</v>
      </c>
      <c r="J428" s="126">
        <v>883.64</v>
      </c>
      <c r="K428" s="127">
        <v>1908</v>
      </c>
      <c r="L428" s="128"/>
      <c r="M428" s="128"/>
      <c r="N428" s="128"/>
      <c r="O428" s="128"/>
      <c r="P428" s="128"/>
      <c r="Q428" s="128"/>
      <c r="R428" s="128"/>
      <c r="S428" s="128"/>
      <c r="T428" s="128"/>
      <c r="U428" s="128"/>
      <c r="V428" s="128"/>
      <c r="W428" s="128"/>
      <c r="X428" s="128"/>
    </row>
    <row r="429" spans="1:24" s="135" customFormat="1" ht="12" x14ac:dyDescent="0.25">
      <c r="A429" s="124">
        <v>38952</v>
      </c>
      <c r="B429" s="125">
        <v>1</v>
      </c>
      <c r="C429" s="125" t="s">
        <v>343</v>
      </c>
      <c r="D429" s="125" t="s">
        <v>445</v>
      </c>
      <c r="E429" s="125" t="s">
        <v>470</v>
      </c>
      <c r="F429" s="125" t="s">
        <v>470</v>
      </c>
      <c r="G429" s="125" t="s">
        <v>411</v>
      </c>
      <c r="H429" s="125" t="s">
        <v>833</v>
      </c>
      <c r="I429" s="125">
        <v>30</v>
      </c>
      <c r="J429" s="126">
        <v>3456</v>
      </c>
      <c r="K429" s="127">
        <v>1909</v>
      </c>
      <c r="L429" s="128"/>
      <c r="M429" s="128"/>
      <c r="N429" s="128"/>
      <c r="O429" s="128"/>
      <c r="P429" s="128"/>
      <c r="Q429" s="128"/>
      <c r="R429" s="128"/>
      <c r="S429" s="128"/>
      <c r="T429" s="128"/>
      <c r="U429" s="128"/>
      <c r="V429" s="128"/>
      <c r="W429" s="128"/>
      <c r="X429" s="128"/>
    </row>
    <row r="430" spans="1:24" s="135" customFormat="1" ht="12" x14ac:dyDescent="0.25">
      <c r="A430" s="124">
        <v>39617</v>
      </c>
      <c r="B430" s="125">
        <v>1</v>
      </c>
      <c r="C430" s="125" t="s">
        <v>344</v>
      </c>
      <c r="D430" s="125" t="s">
        <v>486</v>
      </c>
      <c r="E430" s="125"/>
      <c r="F430" s="125"/>
      <c r="G430" s="125" t="s">
        <v>411</v>
      </c>
      <c r="H430" s="125" t="s">
        <v>832</v>
      </c>
      <c r="I430" s="125">
        <v>418</v>
      </c>
      <c r="J430" s="126">
        <v>1549</v>
      </c>
      <c r="K430" s="127">
        <v>1928</v>
      </c>
      <c r="L430" s="128"/>
      <c r="M430" s="128"/>
      <c r="N430" s="128"/>
      <c r="O430" s="128"/>
      <c r="P430" s="128"/>
      <c r="Q430" s="128"/>
      <c r="R430" s="128"/>
      <c r="S430" s="128"/>
      <c r="T430" s="128"/>
      <c r="U430" s="128"/>
      <c r="V430" s="128"/>
      <c r="W430" s="128"/>
      <c r="X430" s="128"/>
    </row>
    <row r="431" spans="1:24" s="135" customFormat="1" ht="12" x14ac:dyDescent="0.25">
      <c r="A431" s="124">
        <v>40175</v>
      </c>
      <c r="B431" s="125">
        <v>1</v>
      </c>
      <c r="C431" s="125" t="s">
        <v>273</v>
      </c>
      <c r="D431" s="125"/>
      <c r="E431" s="125"/>
      <c r="F431" s="125"/>
      <c r="G431" s="125" t="s">
        <v>411</v>
      </c>
      <c r="H431" s="125" t="s">
        <v>833</v>
      </c>
      <c r="I431" s="125">
        <v>30</v>
      </c>
      <c r="J431" s="126">
        <v>0</v>
      </c>
      <c r="K431" s="127">
        <v>1981</v>
      </c>
      <c r="L431" s="128"/>
      <c r="M431" s="128"/>
      <c r="N431" s="128"/>
      <c r="O431" s="128"/>
      <c r="P431" s="128"/>
      <c r="Q431" s="128"/>
      <c r="R431" s="128"/>
      <c r="S431" s="128"/>
      <c r="T431" s="128"/>
      <c r="U431" s="128"/>
      <c r="V431" s="128"/>
      <c r="W431" s="128"/>
      <c r="X431" s="128"/>
    </row>
    <row r="432" spans="1:24" s="135" customFormat="1" ht="12" x14ac:dyDescent="0.25">
      <c r="A432" s="124">
        <v>40532</v>
      </c>
      <c r="B432" s="125">
        <v>1</v>
      </c>
      <c r="C432" s="125" t="s">
        <v>348</v>
      </c>
      <c r="D432" s="125"/>
      <c r="E432" s="125" t="s">
        <v>515</v>
      </c>
      <c r="F432" s="125"/>
      <c r="G432" s="125" t="s">
        <v>411</v>
      </c>
      <c r="H432" s="125" t="s">
        <v>832</v>
      </c>
      <c r="I432" s="125">
        <v>418</v>
      </c>
      <c r="J432" s="126">
        <v>8000</v>
      </c>
      <c r="K432" s="127">
        <v>2018</v>
      </c>
      <c r="L432" s="128"/>
      <c r="M432" s="128"/>
      <c r="N432" s="128"/>
      <c r="O432" s="128"/>
      <c r="P432" s="128"/>
      <c r="Q432" s="128"/>
      <c r="R432" s="128"/>
      <c r="S432" s="128"/>
      <c r="T432" s="128"/>
      <c r="U432" s="128"/>
      <c r="V432" s="128"/>
      <c r="W432" s="128"/>
      <c r="X432" s="128"/>
    </row>
    <row r="433" spans="1:24" s="135" customFormat="1" ht="12" x14ac:dyDescent="0.25">
      <c r="A433" s="124">
        <v>40532</v>
      </c>
      <c r="B433" s="125">
        <v>1</v>
      </c>
      <c r="C433" s="125" t="s">
        <v>349</v>
      </c>
      <c r="D433" s="125"/>
      <c r="E433" s="125" t="s">
        <v>515</v>
      </c>
      <c r="F433" s="125"/>
      <c r="G433" s="125" t="s">
        <v>411</v>
      </c>
      <c r="H433" s="125" t="s">
        <v>833</v>
      </c>
      <c r="I433" s="125">
        <v>30</v>
      </c>
      <c r="J433" s="126">
        <v>7500</v>
      </c>
      <c r="K433" s="127">
        <v>2019</v>
      </c>
      <c r="L433" s="128"/>
      <c r="M433" s="128"/>
      <c r="N433" s="128"/>
      <c r="O433" s="128"/>
      <c r="P433" s="128"/>
      <c r="Q433" s="128"/>
      <c r="R433" s="128"/>
      <c r="S433" s="128"/>
      <c r="T433" s="128"/>
      <c r="U433" s="128"/>
      <c r="V433" s="128"/>
      <c r="W433" s="128"/>
      <c r="X433" s="128"/>
    </row>
    <row r="434" spans="1:24" s="135" customFormat="1" ht="12" x14ac:dyDescent="0.25">
      <c r="A434" s="124">
        <v>40532</v>
      </c>
      <c r="B434" s="125">
        <v>1</v>
      </c>
      <c r="C434" s="125" t="s">
        <v>350</v>
      </c>
      <c r="D434" s="125"/>
      <c r="E434" s="125" t="s">
        <v>515</v>
      </c>
      <c r="F434" s="125"/>
      <c r="G434" s="125" t="s">
        <v>411</v>
      </c>
      <c r="H434" s="125" t="s">
        <v>833</v>
      </c>
      <c r="I434" s="125">
        <v>30</v>
      </c>
      <c r="J434" s="126">
        <v>4490</v>
      </c>
      <c r="K434" s="127">
        <v>2020</v>
      </c>
      <c r="L434" s="128"/>
      <c r="M434" s="128"/>
      <c r="N434" s="128"/>
      <c r="O434" s="128"/>
      <c r="P434" s="128"/>
      <c r="Q434" s="128"/>
      <c r="R434" s="128"/>
      <c r="S434" s="128"/>
      <c r="T434" s="128"/>
      <c r="U434" s="128"/>
      <c r="V434" s="128"/>
      <c r="W434" s="128"/>
      <c r="X434" s="128"/>
    </row>
    <row r="435" spans="1:24" s="135" customFormat="1" ht="12" x14ac:dyDescent="0.25">
      <c r="A435" s="124">
        <v>40536</v>
      </c>
      <c r="B435" s="125">
        <v>1</v>
      </c>
      <c r="C435" s="125" t="s">
        <v>185</v>
      </c>
      <c r="D435" s="125" t="s">
        <v>517</v>
      </c>
      <c r="E435" s="125" t="s">
        <v>518</v>
      </c>
      <c r="F435" s="125"/>
      <c r="G435" s="125" t="s">
        <v>411</v>
      </c>
      <c r="H435" s="125" t="s">
        <v>834</v>
      </c>
      <c r="I435" s="125">
        <v>32</v>
      </c>
      <c r="J435" s="126">
        <v>7548</v>
      </c>
      <c r="K435" s="127">
        <v>2030</v>
      </c>
      <c r="L435" s="128"/>
      <c r="M435" s="128"/>
      <c r="N435" s="128"/>
      <c r="O435" s="128"/>
      <c r="P435" s="128"/>
      <c r="Q435" s="128"/>
      <c r="R435" s="128"/>
      <c r="S435" s="128"/>
      <c r="T435" s="128"/>
      <c r="U435" s="128"/>
      <c r="V435" s="128"/>
      <c r="W435" s="128"/>
      <c r="X435" s="128"/>
    </row>
    <row r="436" spans="1:24" s="135" customFormat="1" ht="12" x14ac:dyDescent="0.25">
      <c r="A436" s="124">
        <v>40536</v>
      </c>
      <c r="B436" s="125">
        <v>1</v>
      </c>
      <c r="C436" s="125" t="s">
        <v>186</v>
      </c>
      <c r="D436" s="125" t="s">
        <v>517</v>
      </c>
      <c r="E436" s="125" t="s">
        <v>519</v>
      </c>
      <c r="F436" s="125"/>
      <c r="G436" s="125" t="s">
        <v>411</v>
      </c>
      <c r="H436" s="125" t="s">
        <v>834</v>
      </c>
      <c r="I436" s="125">
        <v>32</v>
      </c>
      <c r="J436" s="126">
        <v>3105</v>
      </c>
      <c r="K436" s="127">
        <v>2040</v>
      </c>
      <c r="L436" s="128"/>
      <c r="M436" s="128"/>
      <c r="N436" s="128"/>
      <c r="O436" s="128"/>
      <c r="P436" s="128"/>
      <c r="Q436" s="128"/>
      <c r="R436" s="128"/>
      <c r="S436" s="128"/>
      <c r="T436" s="128"/>
      <c r="U436" s="128"/>
      <c r="V436" s="128"/>
      <c r="W436" s="128"/>
      <c r="X436" s="128"/>
    </row>
    <row r="437" spans="1:24" s="135" customFormat="1" ht="12" x14ac:dyDescent="0.25">
      <c r="A437" s="124">
        <v>40536</v>
      </c>
      <c r="B437" s="125">
        <v>1</v>
      </c>
      <c r="C437" s="125" t="s">
        <v>187</v>
      </c>
      <c r="D437" s="125" t="s">
        <v>517</v>
      </c>
      <c r="E437" s="125"/>
      <c r="F437" s="125"/>
      <c r="G437" s="125" t="s">
        <v>411</v>
      </c>
      <c r="H437" s="125" t="s">
        <v>834</v>
      </c>
      <c r="I437" s="125">
        <v>32</v>
      </c>
      <c r="J437" s="126">
        <v>230</v>
      </c>
      <c r="K437" s="127">
        <v>2050</v>
      </c>
      <c r="L437" s="128"/>
      <c r="M437" s="128"/>
      <c r="N437" s="128"/>
      <c r="O437" s="128"/>
      <c r="P437" s="128"/>
      <c r="Q437" s="128"/>
      <c r="R437" s="128"/>
      <c r="S437" s="128"/>
      <c r="T437" s="128"/>
      <c r="U437" s="128"/>
      <c r="V437" s="128"/>
      <c r="W437" s="128"/>
      <c r="X437" s="128"/>
    </row>
    <row r="438" spans="1:24" s="135" customFormat="1" ht="12" x14ac:dyDescent="0.25">
      <c r="A438" s="124">
        <v>40545</v>
      </c>
      <c r="B438" s="125">
        <v>1</v>
      </c>
      <c r="C438" s="125" t="s">
        <v>346</v>
      </c>
      <c r="D438" s="125"/>
      <c r="E438" s="125" t="s">
        <v>513</v>
      </c>
      <c r="F438" s="125"/>
      <c r="G438" s="125" t="s">
        <v>411</v>
      </c>
      <c r="H438" s="125" t="s">
        <v>832</v>
      </c>
      <c r="I438" s="125">
        <v>418</v>
      </c>
      <c r="J438" s="126">
        <v>3082</v>
      </c>
      <c r="K438" s="127">
        <v>2005</v>
      </c>
      <c r="L438" s="128"/>
      <c r="M438" s="128"/>
      <c r="N438" s="128"/>
      <c r="O438" s="128"/>
      <c r="P438" s="128"/>
      <c r="Q438" s="128"/>
      <c r="R438" s="128"/>
      <c r="S438" s="128"/>
      <c r="T438" s="128"/>
      <c r="U438" s="128"/>
      <c r="V438" s="128"/>
      <c r="W438" s="128"/>
      <c r="X438" s="128"/>
    </row>
    <row r="439" spans="1:24" s="135" customFormat="1" ht="12" x14ac:dyDescent="0.25">
      <c r="A439" s="124">
        <v>40545</v>
      </c>
      <c r="B439" s="125">
        <v>1</v>
      </c>
      <c r="C439" s="125" t="s">
        <v>346</v>
      </c>
      <c r="D439" s="125"/>
      <c r="E439" s="125" t="s">
        <v>513</v>
      </c>
      <c r="F439" s="125"/>
      <c r="G439" s="125" t="s">
        <v>411</v>
      </c>
      <c r="H439" s="125" t="s">
        <v>832</v>
      </c>
      <c r="I439" s="125">
        <v>470</v>
      </c>
      <c r="J439" s="126">
        <v>3082</v>
      </c>
      <c r="K439" s="127">
        <v>2003</v>
      </c>
      <c r="L439" s="128"/>
      <c r="M439" s="128"/>
      <c r="N439" s="128"/>
      <c r="O439" s="128"/>
      <c r="P439" s="128"/>
      <c r="Q439" s="128"/>
      <c r="R439" s="128"/>
      <c r="S439" s="128"/>
      <c r="T439" s="128"/>
      <c r="U439" s="128"/>
      <c r="V439" s="128"/>
      <c r="W439" s="128"/>
      <c r="X439" s="128"/>
    </row>
    <row r="440" spans="1:24" s="135" customFormat="1" ht="12" x14ac:dyDescent="0.25">
      <c r="A440" s="124">
        <v>40545</v>
      </c>
      <c r="B440" s="125">
        <v>1</v>
      </c>
      <c r="C440" s="125" t="s">
        <v>346</v>
      </c>
      <c r="D440" s="125"/>
      <c r="E440" s="125" t="s">
        <v>513</v>
      </c>
      <c r="F440" s="125"/>
      <c r="G440" s="125" t="s">
        <v>411</v>
      </c>
      <c r="H440" s="125" t="s">
        <v>832</v>
      </c>
      <c r="I440" s="125">
        <v>418</v>
      </c>
      <c r="J440" s="126">
        <v>3082</v>
      </c>
      <c r="K440" s="127">
        <v>1998</v>
      </c>
      <c r="L440" s="128"/>
      <c r="M440" s="128"/>
      <c r="N440" s="128"/>
      <c r="O440" s="128"/>
      <c r="P440" s="128"/>
      <c r="Q440" s="128"/>
      <c r="R440" s="128"/>
      <c r="S440" s="128"/>
      <c r="T440" s="128"/>
      <c r="U440" s="128"/>
      <c r="V440" s="128"/>
      <c r="W440" s="128"/>
      <c r="X440" s="128"/>
    </row>
    <row r="441" spans="1:24" s="135" customFormat="1" ht="12" x14ac:dyDescent="0.25">
      <c r="A441" s="124">
        <v>40545</v>
      </c>
      <c r="B441" s="125">
        <v>1</v>
      </c>
      <c r="C441" s="125" t="s">
        <v>346</v>
      </c>
      <c r="D441" s="125"/>
      <c r="E441" s="125" t="s">
        <v>513</v>
      </c>
      <c r="F441" s="125"/>
      <c r="G441" s="125" t="s">
        <v>411</v>
      </c>
      <c r="H441" s="125" t="s">
        <v>832</v>
      </c>
      <c r="I441" s="125">
        <v>470</v>
      </c>
      <c r="J441" s="126">
        <v>3082</v>
      </c>
      <c r="K441" s="127">
        <v>1999</v>
      </c>
      <c r="L441" s="128"/>
      <c r="M441" s="128"/>
      <c r="N441" s="128"/>
      <c r="O441" s="128"/>
      <c r="P441" s="128"/>
      <c r="Q441" s="128"/>
      <c r="R441" s="128"/>
      <c r="S441" s="128"/>
      <c r="T441" s="128"/>
      <c r="U441" s="128"/>
      <c r="V441" s="128"/>
      <c r="W441" s="128"/>
      <c r="X441" s="128"/>
    </row>
    <row r="442" spans="1:24" s="135" customFormat="1" ht="12" x14ac:dyDescent="0.25">
      <c r="A442" s="124">
        <v>40545</v>
      </c>
      <c r="B442" s="125">
        <v>1</v>
      </c>
      <c r="C442" s="125" t="s">
        <v>346</v>
      </c>
      <c r="D442" s="125"/>
      <c r="E442" s="125" t="s">
        <v>513</v>
      </c>
      <c r="F442" s="125"/>
      <c r="G442" s="125" t="s">
        <v>411</v>
      </c>
      <c r="H442" s="125" t="s">
        <v>832</v>
      </c>
      <c r="I442" s="125">
        <v>418</v>
      </c>
      <c r="J442" s="126">
        <v>3082</v>
      </c>
      <c r="K442" s="127">
        <v>2002</v>
      </c>
      <c r="L442" s="128"/>
      <c r="M442" s="128"/>
      <c r="N442" s="128"/>
      <c r="O442" s="128"/>
      <c r="P442" s="128"/>
      <c r="Q442" s="128"/>
      <c r="R442" s="128"/>
      <c r="S442" s="128"/>
      <c r="T442" s="128"/>
      <c r="U442" s="128"/>
      <c r="V442" s="128"/>
      <c r="W442" s="128"/>
      <c r="X442" s="128"/>
    </row>
    <row r="443" spans="1:24" s="135" customFormat="1" ht="12" x14ac:dyDescent="0.25">
      <c r="A443" s="124">
        <v>40545</v>
      </c>
      <c r="B443" s="125">
        <v>1</v>
      </c>
      <c r="C443" s="125" t="s">
        <v>347</v>
      </c>
      <c r="D443" s="125"/>
      <c r="E443" s="125" t="s">
        <v>514</v>
      </c>
      <c r="F443" s="125"/>
      <c r="G443" s="125" t="s">
        <v>411</v>
      </c>
      <c r="H443" s="125" t="s">
        <v>832</v>
      </c>
      <c r="I443" s="125">
        <v>469</v>
      </c>
      <c r="J443" s="126">
        <v>603.75</v>
      </c>
      <c r="K443" s="127">
        <v>2008</v>
      </c>
      <c r="L443" s="128"/>
      <c r="M443" s="128"/>
      <c r="N443" s="128"/>
      <c r="O443" s="128"/>
      <c r="P443" s="128"/>
      <c r="Q443" s="128"/>
      <c r="R443" s="128"/>
      <c r="S443" s="128"/>
      <c r="T443" s="128"/>
      <c r="U443" s="128"/>
      <c r="V443" s="128"/>
      <c r="W443" s="128"/>
      <c r="X443" s="128"/>
    </row>
    <row r="444" spans="1:24" s="135" customFormat="1" ht="12" x14ac:dyDescent="0.25">
      <c r="A444" s="124">
        <v>40545</v>
      </c>
      <c r="B444" s="125">
        <v>1</v>
      </c>
      <c r="C444" s="125" t="s">
        <v>347</v>
      </c>
      <c r="D444" s="125"/>
      <c r="E444" s="125" t="s">
        <v>514</v>
      </c>
      <c r="F444" s="125"/>
      <c r="G444" s="125" t="s">
        <v>411</v>
      </c>
      <c r="H444" s="125" t="s">
        <v>834</v>
      </c>
      <c r="I444" s="125">
        <v>32</v>
      </c>
      <c r="J444" s="126">
        <v>603.75</v>
      </c>
      <c r="K444" s="127">
        <v>2012</v>
      </c>
      <c r="L444" s="128"/>
      <c r="M444" s="128"/>
      <c r="N444" s="128"/>
      <c r="O444" s="128"/>
      <c r="P444" s="128"/>
      <c r="Q444" s="128"/>
      <c r="R444" s="128"/>
      <c r="S444" s="128"/>
      <c r="T444" s="128"/>
      <c r="U444" s="128"/>
      <c r="V444" s="128"/>
      <c r="W444" s="128"/>
      <c r="X444" s="128"/>
    </row>
    <row r="445" spans="1:24" s="135" customFormat="1" ht="15" customHeight="1" x14ac:dyDescent="0.25">
      <c r="A445" s="124">
        <v>40545</v>
      </c>
      <c r="B445" s="125">
        <v>1</v>
      </c>
      <c r="C445" s="125" t="s">
        <v>199</v>
      </c>
      <c r="D445" s="125" t="s">
        <v>490</v>
      </c>
      <c r="E445" s="125">
        <v>1020</v>
      </c>
      <c r="F445" s="125"/>
      <c r="G445" s="125" t="s">
        <v>411</v>
      </c>
      <c r="H445" s="125" t="s">
        <v>834</v>
      </c>
      <c r="I445" s="125">
        <v>478</v>
      </c>
      <c r="J445" s="126">
        <v>0</v>
      </c>
      <c r="K445" s="127">
        <v>2130</v>
      </c>
      <c r="L445" s="128"/>
      <c r="M445" s="128"/>
      <c r="N445" s="128"/>
      <c r="O445" s="128"/>
      <c r="P445" s="128"/>
      <c r="Q445" s="128"/>
      <c r="R445" s="128"/>
      <c r="S445" s="128"/>
      <c r="T445" s="128"/>
      <c r="U445" s="128"/>
      <c r="V445" s="128"/>
      <c r="W445" s="128"/>
      <c r="X445" s="128"/>
    </row>
    <row r="446" spans="1:24" s="135" customFormat="1" ht="12" x14ac:dyDescent="0.25">
      <c r="A446" s="130">
        <v>40724</v>
      </c>
      <c r="B446" s="131">
        <v>1</v>
      </c>
      <c r="C446" s="131" t="s">
        <v>761</v>
      </c>
      <c r="D446" s="131" t="s">
        <v>564</v>
      </c>
      <c r="E446" s="131" t="s">
        <v>565</v>
      </c>
      <c r="F446" s="131" t="s">
        <v>566</v>
      </c>
      <c r="G446" s="131" t="s">
        <v>411</v>
      </c>
      <c r="H446" s="131" t="s">
        <v>832</v>
      </c>
      <c r="I446" s="131">
        <v>418</v>
      </c>
      <c r="J446" s="132">
        <v>344900</v>
      </c>
      <c r="K446" s="127">
        <v>2158</v>
      </c>
      <c r="L446" s="128"/>
      <c r="M446" s="128"/>
      <c r="N446" s="128"/>
      <c r="O446" s="128"/>
      <c r="P446" s="128"/>
      <c r="Q446" s="128"/>
      <c r="R446" s="128"/>
      <c r="S446" s="128"/>
      <c r="T446" s="128"/>
      <c r="U446" s="128"/>
      <c r="V446" s="128"/>
      <c r="W446" s="128"/>
      <c r="X446" s="128"/>
    </row>
    <row r="447" spans="1:24" s="135" customFormat="1" ht="12" x14ac:dyDescent="0.25">
      <c r="A447" s="130">
        <v>40858</v>
      </c>
      <c r="B447" s="131">
        <v>1</v>
      </c>
      <c r="C447" s="131" t="s">
        <v>151</v>
      </c>
      <c r="D447" s="131" t="s">
        <v>490</v>
      </c>
      <c r="E447" s="131" t="s">
        <v>578</v>
      </c>
      <c r="F447" s="131" t="s">
        <v>579</v>
      </c>
      <c r="G447" s="131" t="s">
        <v>411</v>
      </c>
      <c r="H447" s="131" t="s">
        <v>833</v>
      </c>
      <c r="I447" s="131">
        <v>292</v>
      </c>
      <c r="J447" s="132">
        <v>4951.9935999999998</v>
      </c>
      <c r="K447" s="127">
        <v>2168</v>
      </c>
      <c r="L447" s="128"/>
      <c r="M447" s="128"/>
      <c r="N447" s="128"/>
      <c r="O447" s="128"/>
      <c r="P447" s="128"/>
      <c r="Q447" s="128"/>
      <c r="R447" s="128"/>
      <c r="S447" s="128"/>
      <c r="T447" s="128"/>
      <c r="U447" s="128"/>
      <c r="V447" s="128"/>
      <c r="W447" s="128"/>
      <c r="X447" s="128"/>
    </row>
    <row r="448" spans="1:24" s="135" customFormat="1" ht="12" x14ac:dyDescent="0.25">
      <c r="A448" s="130">
        <v>40862</v>
      </c>
      <c r="B448" s="131">
        <v>1</v>
      </c>
      <c r="C448" s="131" t="s">
        <v>225</v>
      </c>
      <c r="D448" s="131" t="s">
        <v>482</v>
      </c>
      <c r="E448" s="131" t="s">
        <v>588</v>
      </c>
      <c r="F448" s="131" t="s">
        <v>589</v>
      </c>
      <c r="G448" s="131" t="s">
        <v>411</v>
      </c>
      <c r="H448" s="131" t="s">
        <v>833</v>
      </c>
      <c r="I448" s="131">
        <v>90</v>
      </c>
      <c r="J448" s="132">
        <v>17800.002799999998</v>
      </c>
      <c r="K448" s="127">
        <v>2176</v>
      </c>
      <c r="L448" s="128"/>
      <c r="M448" s="128"/>
      <c r="N448" s="128"/>
      <c r="O448" s="128"/>
      <c r="P448" s="128"/>
      <c r="Q448" s="128"/>
      <c r="R448" s="128"/>
      <c r="S448" s="128"/>
      <c r="T448" s="128"/>
      <c r="U448" s="128"/>
      <c r="V448" s="128"/>
      <c r="W448" s="128"/>
      <c r="X448" s="128"/>
    </row>
    <row r="449" spans="1:24" s="135" customFormat="1" ht="12" x14ac:dyDescent="0.25">
      <c r="A449" s="130">
        <v>40862</v>
      </c>
      <c r="B449" s="131">
        <v>1</v>
      </c>
      <c r="C449" s="131" t="s">
        <v>225</v>
      </c>
      <c r="D449" s="131" t="s">
        <v>482</v>
      </c>
      <c r="E449" s="131" t="s">
        <v>588</v>
      </c>
      <c r="F449" s="131" t="s">
        <v>590</v>
      </c>
      <c r="G449" s="131" t="s">
        <v>411</v>
      </c>
      <c r="H449" s="131" t="s">
        <v>832</v>
      </c>
      <c r="I449" s="131">
        <v>418</v>
      </c>
      <c r="J449" s="132">
        <v>17800.002799999998</v>
      </c>
      <c r="K449" s="127">
        <v>2177</v>
      </c>
      <c r="L449" s="128"/>
      <c r="M449" s="128"/>
      <c r="N449" s="128"/>
      <c r="O449" s="128"/>
      <c r="P449" s="128"/>
      <c r="Q449" s="128"/>
      <c r="R449" s="128"/>
      <c r="S449" s="128"/>
      <c r="T449" s="128"/>
      <c r="U449" s="128"/>
      <c r="V449" s="128"/>
      <c r="W449" s="128"/>
      <c r="X449" s="128"/>
    </row>
    <row r="450" spans="1:24" s="135" customFormat="1" ht="22.5" x14ac:dyDescent="0.25">
      <c r="A450" s="130">
        <v>40873</v>
      </c>
      <c r="B450" s="131">
        <v>1</v>
      </c>
      <c r="C450" s="131" t="s">
        <v>785</v>
      </c>
      <c r="D450" s="131"/>
      <c r="E450" s="131" t="s">
        <v>597</v>
      </c>
      <c r="F450" s="131" t="s">
        <v>481</v>
      </c>
      <c r="G450" s="131" t="s">
        <v>411</v>
      </c>
      <c r="H450" s="131" t="s">
        <v>833</v>
      </c>
      <c r="I450" s="131">
        <v>96</v>
      </c>
      <c r="J450" s="132">
        <v>22726.720000000001</v>
      </c>
      <c r="K450" s="127">
        <v>2199</v>
      </c>
      <c r="L450" s="128"/>
      <c r="M450" s="128"/>
      <c r="N450" s="128"/>
      <c r="O450" s="128"/>
      <c r="P450" s="128"/>
      <c r="Q450" s="128"/>
      <c r="R450" s="128"/>
      <c r="S450" s="128"/>
      <c r="T450" s="128"/>
      <c r="U450" s="128"/>
      <c r="V450" s="128"/>
      <c r="W450" s="128"/>
      <c r="X450" s="128"/>
    </row>
    <row r="451" spans="1:24" s="135" customFormat="1" ht="22.5" x14ac:dyDescent="0.25">
      <c r="A451" s="130">
        <v>40873</v>
      </c>
      <c r="B451" s="131">
        <v>1</v>
      </c>
      <c r="C451" s="131" t="s">
        <v>601</v>
      </c>
      <c r="D451" s="131"/>
      <c r="E451" s="131" t="s">
        <v>602</v>
      </c>
      <c r="F451" s="131" t="s">
        <v>481</v>
      </c>
      <c r="G451" s="131" t="s">
        <v>411</v>
      </c>
      <c r="H451" s="131" t="s">
        <v>833</v>
      </c>
      <c r="I451" s="131">
        <v>101</v>
      </c>
      <c r="J451" s="132">
        <v>13867.8</v>
      </c>
      <c r="K451" s="127">
        <v>2207</v>
      </c>
      <c r="L451" s="128"/>
      <c r="M451" s="128"/>
      <c r="N451" s="128"/>
      <c r="O451" s="128"/>
      <c r="P451" s="128"/>
      <c r="Q451" s="128"/>
      <c r="R451" s="128"/>
      <c r="S451" s="128"/>
      <c r="T451" s="128"/>
      <c r="U451" s="128"/>
      <c r="V451" s="128"/>
      <c r="W451" s="128"/>
      <c r="X451" s="128"/>
    </row>
    <row r="452" spans="1:24" s="135" customFormat="1" ht="22.5" x14ac:dyDescent="0.25">
      <c r="A452" s="130">
        <v>40873</v>
      </c>
      <c r="B452" s="131">
        <v>1</v>
      </c>
      <c r="C452" s="131" t="s">
        <v>604</v>
      </c>
      <c r="D452" s="131"/>
      <c r="E452" s="131" t="s">
        <v>605</v>
      </c>
      <c r="F452" s="131" t="s">
        <v>481</v>
      </c>
      <c r="G452" s="131" t="s">
        <v>411</v>
      </c>
      <c r="H452" s="131" t="s">
        <v>834</v>
      </c>
      <c r="I452" s="131">
        <v>107</v>
      </c>
      <c r="J452" s="132">
        <v>9817.08</v>
      </c>
      <c r="K452" s="127">
        <v>2213</v>
      </c>
      <c r="L452" s="128"/>
      <c r="M452" s="128"/>
      <c r="N452" s="128"/>
      <c r="O452" s="128"/>
      <c r="P452" s="128"/>
      <c r="Q452" s="128"/>
      <c r="R452" s="128"/>
      <c r="S452" s="128"/>
      <c r="T452" s="128"/>
      <c r="U452" s="128"/>
      <c r="V452" s="128"/>
      <c r="W452" s="128"/>
      <c r="X452" s="128"/>
    </row>
    <row r="453" spans="1:24" s="135" customFormat="1" ht="12" x14ac:dyDescent="0.25">
      <c r="A453" s="130">
        <v>40873</v>
      </c>
      <c r="B453" s="131">
        <v>1</v>
      </c>
      <c r="C453" s="131" t="s">
        <v>235</v>
      </c>
      <c r="D453" s="131"/>
      <c r="E453" s="131" t="s">
        <v>608</v>
      </c>
      <c r="F453" s="131" t="s">
        <v>481</v>
      </c>
      <c r="G453" s="131" t="s">
        <v>411</v>
      </c>
      <c r="H453" s="131" t="s">
        <v>833</v>
      </c>
      <c r="I453" s="131">
        <v>117</v>
      </c>
      <c r="J453" s="132">
        <v>5690.96</v>
      </c>
      <c r="K453" s="127">
        <v>2223</v>
      </c>
      <c r="L453" s="128"/>
      <c r="M453" s="128"/>
      <c r="N453" s="128"/>
      <c r="O453" s="128"/>
      <c r="P453" s="128"/>
      <c r="Q453" s="128"/>
      <c r="R453" s="128"/>
      <c r="S453" s="128"/>
      <c r="T453" s="128"/>
      <c r="U453" s="128"/>
      <c r="V453" s="128"/>
      <c r="W453" s="128"/>
      <c r="X453" s="128"/>
    </row>
    <row r="454" spans="1:24" s="135" customFormat="1" ht="12" x14ac:dyDescent="0.25">
      <c r="A454" s="130">
        <v>40875</v>
      </c>
      <c r="B454" s="131">
        <v>1</v>
      </c>
      <c r="C454" s="131" t="s">
        <v>153</v>
      </c>
      <c r="D454" s="131" t="s">
        <v>490</v>
      </c>
      <c r="E454" s="131" t="s">
        <v>611</v>
      </c>
      <c r="F454" s="131" t="s">
        <v>628</v>
      </c>
      <c r="G454" s="131" t="s">
        <v>411</v>
      </c>
      <c r="H454" s="131" t="s">
        <v>833</v>
      </c>
      <c r="I454" s="131">
        <v>121</v>
      </c>
      <c r="J454" s="132">
        <v>7142.5608000000002</v>
      </c>
      <c r="K454" s="127">
        <v>2240</v>
      </c>
      <c r="L454" s="128"/>
      <c r="M454" s="128"/>
      <c r="N454" s="128"/>
      <c r="O454" s="128"/>
      <c r="P454" s="128"/>
      <c r="Q454" s="128"/>
      <c r="R454" s="128"/>
      <c r="S454" s="128"/>
      <c r="T454" s="128"/>
      <c r="U454" s="128"/>
      <c r="V454" s="128"/>
      <c r="W454" s="128"/>
      <c r="X454" s="128"/>
    </row>
    <row r="455" spans="1:24" s="135" customFormat="1" ht="12" x14ac:dyDescent="0.25">
      <c r="A455" s="130">
        <v>40875</v>
      </c>
      <c r="B455" s="131">
        <v>1</v>
      </c>
      <c r="C455" s="131" t="s">
        <v>154</v>
      </c>
      <c r="D455" s="131" t="s">
        <v>490</v>
      </c>
      <c r="E455" s="131" t="s">
        <v>629</v>
      </c>
      <c r="F455" s="131" t="s">
        <v>645</v>
      </c>
      <c r="G455" s="131" t="s">
        <v>411</v>
      </c>
      <c r="H455" s="131" t="s">
        <v>833</v>
      </c>
      <c r="I455" s="131">
        <v>121</v>
      </c>
      <c r="J455" s="132">
        <v>1792.3391999999999</v>
      </c>
      <c r="K455" s="127">
        <v>2257</v>
      </c>
      <c r="L455" s="128"/>
      <c r="M455" s="128"/>
      <c r="N455" s="128"/>
      <c r="O455" s="128"/>
      <c r="P455" s="128"/>
      <c r="Q455" s="128"/>
      <c r="R455" s="128"/>
      <c r="S455" s="128"/>
      <c r="T455" s="128"/>
      <c r="U455" s="128"/>
      <c r="V455" s="128"/>
      <c r="W455" s="128"/>
      <c r="X455" s="128"/>
    </row>
    <row r="456" spans="1:24" s="135" customFormat="1" ht="12" x14ac:dyDescent="0.25">
      <c r="A456" s="130">
        <v>40877</v>
      </c>
      <c r="B456" s="131">
        <v>1</v>
      </c>
      <c r="C456" s="131" t="s">
        <v>227</v>
      </c>
      <c r="D456" s="131" t="s">
        <v>445</v>
      </c>
      <c r="E456" s="131" t="s">
        <v>647</v>
      </c>
      <c r="F456" s="131" t="s">
        <v>649</v>
      </c>
      <c r="G456" s="131" t="s">
        <v>411</v>
      </c>
      <c r="H456" s="131" t="s">
        <v>832</v>
      </c>
      <c r="I456" s="131">
        <v>418</v>
      </c>
      <c r="J456" s="132">
        <v>2088</v>
      </c>
      <c r="K456" s="127">
        <v>2261</v>
      </c>
      <c r="L456" s="128"/>
      <c r="M456" s="128"/>
      <c r="N456" s="128"/>
      <c r="O456" s="128"/>
      <c r="P456" s="128"/>
      <c r="Q456" s="128"/>
      <c r="R456" s="128"/>
      <c r="S456" s="128"/>
      <c r="T456" s="128"/>
      <c r="U456" s="128"/>
      <c r="V456" s="128"/>
      <c r="W456" s="128"/>
      <c r="X456" s="128"/>
    </row>
    <row r="457" spans="1:24" s="135" customFormat="1" ht="12" x14ac:dyDescent="0.25">
      <c r="A457" s="130">
        <v>40877</v>
      </c>
      <c r="B457" s="131">
        <v>1</v>
      </c>
      <c r="C457" s="131" t="s">
        <v>231</v>
      </c>
      <c r="D457" s="131" t="s">
        <v>445</v>
      </c>
      <c r="E457" s="131" t="s">
        <v>655</v>
      </c>
      <c r="F457" s="131" t="s">
        <v>656</v>
      </c>
      <c r="G457" s="131" t="s">
        <v>411</v>
      </c>
      <c r="H457" s="131" t="s">
        <v>833</v>
      </c>
      <c r="I457" s="131">
        <v>265</v>
      </c>
      <c r="J457" s="132">
        <v>2088</v>
      </c>
      <c r="K457" s="127">
        <v>2266</v>
      </c>
      <c r="L457" s="128"/>
      <c r="M457" s="128"/>
      <c r="N457" s="128"/>
      <c r="O457" s="128"/>
      <c r="P457" s="128"/>
      <c r="Q457" s="128"/>
      <c r="R457" s="128"/>
      <c r="S457" s="128"/>
      <c r="T457" s="128"/>
      <c r="U457" s="128"/>
      <c r="V457" s="128"/>
      <c r="W457" s="128"/>
      <c r="X457" s="128"/>
    </row>
    <row r="458" spans="1:24" s="135" customFormat="1" ht="12" x14ac:dyDescent="0.25">
      <c r="A458" s="130">
        <v>40907</v>
      </c>
      <c r="B458" s="131">
        <v>1</v>
      </c>
      <c r="C458" s="131" t="s">
        <v>228</v>
      </c>
      <c r="D458" s="131" t="s">
        <v>445</v>
      </c>
      <c r="E458" s="131" t="s">
        <v>681</v>
      </c>
      <c r="F458" s="131" t="s">
        <v>683</v>
      </c>
      <c r="G458" s="131" t="s">
        <v>411</v>
      </c>
      <c r="H458" s="131" t="s">
        <v>834</v>
      </c>
      <c r="I458" s="131">
        <v>263</v>
      </c>
      <c r="J458" s="132">
        <v>1044</v>
      </c>
      <c r="K458" s="127">
        <v>2305</v>
      </c>
      <c r="L458" s="128"/>
      <c r="M458" s="128"/>
      <c r="N458" s="128"/>
      <c r="O458" s="128"/>
      <c r="P458" s="128"/>
      <c r="Q458" s="128"/>
      <c r="R458" s="128"/>
      <c r="S458" s="128"/>
      <c r="T458" s="128"/>
      <c r="U458" s="128"/>
      <c r="V458" s="128"/>
      <c r="W458" s="128"/>
      <c r="X458" s="128"/>
    </row>
    <row r="459" spans="1:24" s="135" customFormat="1" ht="12" x14ac:dyDescent="0.25">
      <c r="A459" s="130">
        <v>41053</v>
      </c>
      <c r="B459" s="131">
        <v>1</v>
      </c>
      <c r="C459" s="131" t="s">
        <v>371</v>
      </c>
      <c r="D459" s="131" t="s">
        <v>702</v>
      </c>
      <c r="E459" s="131" t="s">
        <v>703</v>
      </c>
      <c r="F459" s="131" t="s">
        <v>481</v>
      </c>
      <c r="G459" s="131" t="s">
        <v>411</v>
      </c>
      <c r="H459" s="131" t="s">
        <v>834</v>
      </c>
      <c r="I459" s="131">
        <v>341</v>
      </c>
      <c r="J459" s="132">
        <v>680.01499999999999</v>
      </c>
      <c r="K459" s="127">
        <v>2446</v>
      </c>
      <c r="L459" s="128"/>
      <c r="M459" s="128"/>
      <c r="N459" s="128"/>
      <c r="O459" s="128"/>
      <c r="P459" s="128"/>
      <c r="Q459" s="128"/>
      <c r="R459" s="128"/>
      <c r="S459" s="128"/>
      <c r="T459" s="128"/>
      <c r="U459" s="128"/>
      <c r="V459" s="128"/>
      <c r="W459" s="128"/>
      <c r="X459" s="128"/>
    </row>
    <row r="460" spans="1:24" s="135" customFormat="1" ht="12" x14ac:dyDescent="0.25">
      <c r="A460" s="130">
        <v>41053</v>
      </c>
      <c r="B460" s="131">
        <v>1</v>
      </c>
      <c r="C460" s="131" t="s">
        <v>371</v>
      </c>
      <c r="D460" s="131" t="s">
        <v>702</v>
      </c>
      <c r="E460" s="131" t="s">
        <v>703</v>
      </c>
      <c r="F460" s="131" t="s">
        <v>481</v>
      </c>
      <c r="G460" s="131" t="s">
        <v>411</v>
      </c>
      <c r="H460" s="131" t="s">
        <v>833</v>
      </c>
      <c r="I460" s="131">
        <v>342</v>
      </c>
      <c r="J460" s="132">
        <v>680.01499999999999</v>
      </c>
      <c r="K460" s="127">
        <v>2447</v>
      </c>
      <c r="L460" s="128"/>
      <c r="M460" s="128"/>
      <c r="N460" s="128"/>
      <c r="O460" s="128"/>
      <c r="P460" s="128"/>
      <c r="Q460" s="128"/>
      <c r="R460" s="128"/>
      <c r="S460" s="128"/>
      <c r="T460" s="128"/>
      <c r="U460" s="128"/>
      <c r="V460" s="128"/>
      <c r="W460" s="128"/>
      <c r="X460" s="128"/>
    </row>
    <row r="461" spans="1:24" s="135" customFormat="1" ht="12" x14ac:dyDescent="0.25">
      <c r="A461" s="130">
        <v>41053</v>
      </c>
      <c r="B461" s="131">
        <v>1</v>
      </c>
      <c r="C461" s="131" t="s">
        <v>371</v>
      </c>
      <c r="D461" s="131" t="s">
        <v>702</v>
      </c>
      <c r="E461" s="131" t="s">
        <v>703</v>
      </c>
      <c r="F461" s="131" t="s">
        <v>481</v>
      </c>
      <c r="G461" s="131" t="s">
        <v>411</v>
      </c>
      <c r="H461" s="131" t="s">
        <v>833</v>
      </c>
      <c r="I461" s="131">
        <v>342</v>
      </c>
      <c r="J461" s="132">
        <v>680.01499999999999</v>
      </c>
      <c r="K461" s="127">
        <v>2448</v>
      </c>
      <c r="L461" s="128"/>
      <c r="M461" s="128"/>
      <c r="N461" s="128"/>
      <c r="O461" s="128"/>
      <c r="P461" s="128"/>
      <c r="Q461" s="128"/>
      <c r="R461" s="128"/>
      <c r="S461" s="128"/>
      <c r="T461" s="128"/>
      <c r="U461" s="128"/>
      <c r="V461" s="128"/>
      <c r="W461" s="128"/>
      <c r="X461" s="128"/>
    </row>
    <row r="462" spans="1:24" s="135" customFormat="1" ht="12" x14ac:dyDescent="0.25">
      <c r="A462" s="130">
        <v>41431</v>
      </c>
      <c r="B462" s="131">
        <v>1</v>
      </c>
      <c r="C462" s="131" t="s">
        <v>243</v>
      </c>
      <c r="D462" s="131"/>
      <c r="E462" s="131"/>
      <c r="F462" s="131"/>
      <c r="G462" s="131" t="s">
        <v>411</v>
      </c>
      <c r="H462" s="131" t="s">
        <v>832</v>
      </c>
      <c r="I462" s="131">
        <v>398</v>
      </c>
      <c r="J462" s="132">
        <v>2098.9967999999999</v>
      </c>
      <c r="K462" s="127">
        <v>2496</v>
      </c>
      <c r="L462" s="128"/>
      <c r="M462" s="128"/>
      <c r="N462" s="128"/>
      <c r="O462" s="128"/>
      <c r="P462" s="128"/>
      <c r="Q462" s="128"/>
      <c r="R462" s="128"/>
      <c r="S462" s="128"/>
      <c r="T462" s="128"/>
      <c r="U462" s="128"/>
      <c r="V462" s="128"/>
      <c r="W462" s="128"/>
      <c r="X462" s="128"/>
    </row>
    <row r="463" spans="1:24" s="135" customFormat="1" ht="15" customHeight="1" x14ac:dyDescent="0.25">
      <c r="A463" s="124">
        <v>41880</v>
      </c>
      <c r="B463" s="125">
        <v>1</v>
      </c>
      <c r="C463" s="125" t="s">
        <v>748</v>
      </c>
      <c r="D463" s="125" t="s">
        <v>490</v>
      </c>
      <c r="E463" s="125" t="s">
        <v>749</v>
      </c>
      <c r="F463" s="125" t="s">
        <v>750</v>
      </c>
      <c r="G463" s="125" t="s">
        <v>411</v>
      </c>
      <c r="H463" s="125" t="s">
        <v>832</v>
      </c>
      <c r="I463" s="125">
        <v>596</v>
      </c>
      <c r="J463" s="126">
        <v>10306.6</v>
      </c>
      <c r="K463" s="127">
        <v>2513</v>
      </c>
      <c r="L463" s="128"/>
      <c r="M463" s="128"/>
      <c r="N463" s="128"/>
      <c r="O463" s="128"/>
      <c r="P463" s="128"/>
      <c r="Q463" s="128"/>
      <c r="R463" s="128"/>
      <c r="S463" s="128"/>
      <c r="T463" s="128"/>
      <c r="U463" s="128"/>
      <c r="V463" s="128"/>
      <c r="W463" s="128"/>
      <c r="X463" s="128"/>
    </row>
    <row r="464" spans="1:24" s="135" customFormat="1" ht="12" x14ac:dyDescent="0.25">
      <c r="A464" s="130">
        <v>42165</v>
      </c>
      <c r="B464" s="131"/>
      <c r="C464" s="131" t="s">
        <v>786</v>
      </c>
      <c r="D464" s="131"/>
      <c r="E464" s="131"/>
      <c r="F464" s="131"/>
      <c r="G464" s="131" t="s">
        <v>411</v>
      </c>
      <c r="H464" s="131" t="s">
        <v>832</v>
      </c>
      <c r="I464" s="131">
        <v>636</v>
      </c>
      <c r="J464" s="132">
        <v>870</v>
      </c>
      <c r="K464" s="127">
        <v>2543</v>
      </c>
      <c r="L464" s="128"/>
      <c r="M464" s="128"/>
      <c r="N464" s="128"/>
      <c r="O464" s="128"/>
      <c r="P464" s="128"/>
      <c r="Q464" s="128"/>
      <c r="R464" s="128"/>
      <c r="S464" s="128"/>
      <c r="T464" s="128"/>
      <c r="U464" s="128"/>
      <c r="V464" s="128"/>
      <c r="W464" s="128"/>
      <c r="X464" s="128"/>
    </row>
    <row r="465" spans="1:24" s="135" customFormat="1" ht="12" x14ac:dyDescent="0.25">
      <c r="A465" s="130">
        <v>42165</v>
      </c>
      <c r="B465" s="131"/>
      <c r="C465" s="131" t="s">
        <v>786</v>
      </c>
      <c r="D465" s="131"/>
      <c r="E465" s="131"/>
      <c r="F465" s="131"/>
      <c r="G465" s="131" t="s">
        <v>411</v>
      </c>
      <c r="H465" s="131" t="s">
        <v>832</v>
      </c>
      <c r="I465" s="131">
        <v>637</v>
      </c>
      <c r="J465" s="132">
        <v>870</v>
      </c>
      <c r="K465" s="127">
        <v>2544</v>
      </c>
      <c r="L465" s="128"/>
      <c r="M465" s="128"/>
      <c r="N465" s="128"/>
      <c r="O465" s="128"/>
      <c r="P465" s="128"/>
      <c r="Q465" s="128"/>
      <c r="R465" s="128"/>
      <c r="S465" s="128"/>
      <c r="T465" s="128"/>
      <c r="U465" s="128"/>
      <c r="V465" s="128"/>
      <c r="W465" s="128"/>
      <c r="X465" s="128"/>
    </row>
    <row r="466" spans="1:24" s="135" customFormat="1" ht="12" x14ac:dyDescent="0.25">
      <c r="A466" s="124">
        <v>36417</v>
      </c>
      <c r="B466" s="125">
        <v>1</v>
      </c>
      <c r="C466" s="125" t="s">
        <v>250</v>
      </c>
      <c r="D466" s="125"/>
      <c r="E466" s="125">
        <v>1001</v>
      </c>
      <c r="F466" s="125"/>
      <c r="G466" s="125" t="s">
        <v>412</v>
      </c>
      <c r="H466" s="125" t="s">
        <v>835</v>
      </c>
      <c r="I466" s="125">
        <v>656</v>
      </c>
      <c r="J466" s="126">
        <v>2086.08</v>
      </c>
      <c r="K466" s="127">
        <v>13</v>
      </c>
      <c r="L466" s="128"/>
      <c r="M466" s="128"/>
      <c r="N466" s="128"/>
      <c r="O466" s="128"/>
      <c r="P466" s="128"/>
      <c r="Q466" s="128"/>
      <c r="R466" s="128"/>
      <c r="S466" s="128"/>
      <c r="T466" s="128"/>
      <c r="U466" s="128"/>
      <c r="V466" s="128"/>
      <c r="W466" s="128"/>
      <c r="X466" s="128"/>
    </row>
    <row r="467" spans="1:24" s="135" customFormat="1" ht="12" x14ac:dyDescent="0.25">
      <c r="A467" s="124">
        <v>36417</v>
      </c>
      <c r="B467" s="125">
        <v>1</v>
      </c>
      <c r="C467" s="125" t="s">
        <v>254</v>
      </c>
      <c r="D467" s="125"/>
      <c r="E467" s="125"/>
      <c r="F467" s="125"/>
      <c r="G467" s="125" t="s">
        <v>412</v>
      </c>
      <c r="H467" s="125" t="s">
        <v>836</v>
      </c>
      <c r="I467" s="125">
        <v>649</v>
      </c>
      <c r="J467" s="126">
        <v>1033.95</v>
      </c>
      <c r="K467" s="127">
        <v>22</v>
      </c>
      <c r="L467" s="128"/>
      <c r="M467" s="128"/>
      <c r="N467" s="128"/>
      <c r="O467" s="128"/>
      <c r="P467" s="128"/>
      <c r="Q467" s="128"/>
      <c r="R467" s="128"/>
      <c r="S467" s="128"/>
      <c r="T467" s="128"/>
      <c r="U467" s="128"/>
      <c r="V467" s="128"/>
      <c r="W467" s="128"/>
      <c r="X467" s="128"/>
    </row>
    <row r="468" spans="1:24" s="135" customFormat="1" ht="12" x14ac:dyDescent="0.25">
      <c r="A468" s="124">
        <v>36417</v>
      </c>
      <c r="B468" s="125">
        <v>1</v>
      </c>
      <c r="C468" s="125" t="s">
        <v>239</v>
      </c>
      <c r="D468" s="125"/>
      <c r="E468" s="125"/>
      <c r="F468" s="125"/>
      <c r="G468" s="125" t="s">
        <v>412</v>
      </c>
      <c r="H468" s="125" t="s">
        <v>836</v>
      </c>
      <c r="I468" s="125">
        <v>649</v>
      </c>
      <c r="J468" s="126">
        <v>4.5999999999999996</v>
      </c>
      <c r="K468" s="127">
        <v>262</v>
      </c>
      <c r="L468" s="128"/>
      <c r="M468" s="128"/>
      <c r="N468" s="128"/>
      <c r="O468" s="128"/>
      <c r="P468" s="128"/>
      <c r="Q468" s="128"/>
      <c r="R468" s="128"/>
      <c r="S468" s="128"/>
      <c r="T468" s="128"/>
      <c r="U468" s="128"/>
      <c r="V468" s="128"/>
      <c r="W468" s="128"/>
      <c r="X468" s="128"/>
    </row>
    <row r="469" spans="1:24" s="135" customFormat="1" ht="12" x14ac:dyDescent="0.25">
      <c r="A469" s="124">
        <v>36417</v>
      </c>
      <c r="B469" s="125">
        <v>1</v>
      </c>
      <c r="C469" s="125" t="s">
        <v>295</v>
      </c>
      <c r="D469" s="125"/>
      <c r="E469" s="125"/>
      <c r="F469" s="125"/>
      <c r="G469" s="125" t="s">
        <v>412</v>
      </c>
      <c r="H469" s="125" t="s">
        <v>837</v>
      </c>
      <c r="I469" s="125">
        <v>473</v>
      </c>
      <c r="J469" s="126">
        <v>237.11</v>
      </c>
      <c r="K469" s="127">
        <v>268</v>
      </c>
      <c r="L469" s="128"/>
      <c r="M469" s="128"/>
      <c r="N469" s="128"/>
      <c r="O469" s="128"/>
      <c r="P469" s="128"/>
      <c r="Q469" s="128"/>
      <c r="R469" s="128"/>
      <c r="S469" s="128"/>
      <c r="T469" s="128"/>
      <c r="U469" s="128"/>
      <c r="V469" s="128"/>
      <c r="W469" s="128"/>
      <c r="X469" s="128"/>
    </row>
    <row r="470" spans="1:24" s="135" customFormat="1" ht="12" x14ac:dyDescent="0.25">
      <c r="A470" s="124">
        <v>36417</v>
      </c>
      <c r="B470" s="125">
        <v>1</v>
      </c>
      <c r="C470" s="125" t="s">
        <v>297</v>
      </c>
      <c r="D470" s="125"/>
      <c r="E470" s="125"/>
      <c r="F470" s="125"/>
      <c r="G470" s="125" t="s">
        <v>412</v>
      </c>
      <c r="H470" s="125" t="s">
        <v>836</v>
      </c>
      <c r="I470" s="125">
        <v>649</v>
      </c>
      <c r="J470" s="126">
        <v>770.64</v>
      </c>
      <c r="K470" s="127">
        <v>276</v>
      </c>
      <c r="L470" s="128"/>
      <c r="M470" s="128"/>
      <c r="N470" s="128"/>
      <c r="O470" s="128"/>
      <c r="P470" s="128"/>
      <c r="Q470" s="128"/>
      <c r="R470" s="128"/>
      <c r="S470" s="128"/>
      <c r="T470" s="128"/>
      <c r="U470" s="128"/>
      <c r="V470" s="128"/>
      <c r="W470" s="128"/>
      <c r="X470" s="128"/>
    </row>
    <row r="471" spans="1:24" s="135" customFormat="1" ht="12" x14ac:dyDescent="0.25">
      <c r="A471" s="124">
        <v>36417</v>
      </c>
      <c r="B471" s="125">
        <v>1</v>
      </c>
      <c r="C471" s="125" t="s">
        <v>299</v>
      </c>
      <c r="D471" s="125"/>
      <c r="E471" s="125"/>
      <c r="F471" s="125"/>
      <c r="G471" s="125" t="s">
        <v>412</v>
      </c>
      <c r="H471" s="125" t="s">
        <v>836</v>
      </c>
      <c r="I471" s="125">
        <v>649</v>
      </c>
      <c r="J471" s="126">
        <v>455</v>
      </c>
      <c r="K471" s="127">
        <v>278</v>
      </c>
      <c r="L471" s="128"/>
      <c r="M471" s="128"/>
      <c r="N471" s="128"/>
      <c r="O471" s="128"/>
      <c r="P471" s="128"/>
      <c r="Q471" s="128"/>
      <c r="R471" s="128"/>
      <c r="S471" s="128"/>
      <c r="T471" s="128"/>
      <c r="U471" s="128"/>
      <c r="V471" s="128"/>
      <c r="W471" s="128"/>
      <c r="X471" s="128"/>
    </row>
    <row r="472" spans="1:24" s="135" customFormat="1" ht="12" x14ac:dyDescent="0.25">
      <c r="A472" s="124">
        <v>36417</v>
      </c>
      <c r="B472" s="125">
        <v>1</v>
      </c>
      <c r="C472" s="125" t="s">
        <v>239</v>
      </c>
      <c r="D472" s="125"/>
      <c r="E472" s="125"/>
      <c r="F472" s="125"/>
      <c r="G472" s="125" t="s">
        <v>412</v>
      </c>
      <c r="H472" s="125" t="s">
        <v>836</v>
      </c>
      <c r="I472" s="125">
        <v>649</v>
      </c>
      <c r="J472" s="126">
        <v>4.5999999999999996</v>
      </c>
      <c r="K472" s="127">
        <v>795</v>
      </c>
      <c r="L472" s="128"/>
      <c r="M472" s="128"/>
      <c r="N472" s="128"/>
      <c r="O472" s="128"/>
      <c r="P472" s="128"/>
      <c r="Q472" s="128"/>
      <c r="R472" s="128"/>
      <c r="S472" s="128"/>
      <c r="T472" s="128"/>
      <c r="U472" s="128"/>
      <c r="V472" s="128"/>
      <c r="W472" s="128"/>
      <c r="X472" s="128"/>
    </row>
    <row r="473" spans="1:24" s="135" customFormat="1" ht="12" x14ac:dyDescent="0.25">
      <c r="A473" s="124">
        <v>36417</v>
      </c>
      <c r="B473" s="125">
        <v>1</v>
      </c>
      <c r="C473" s="125" t="s">
        <v>239</v>
      </c>
      <c r="D473" s="125"/>
      <c r="E473" s="125"/>
      <c r="F473" s="125"/>
      <c r="G473" s="125" t="s">
        <v>412</v>
      </c>
      <c r="H473" s="125" t="s">
        <v>836</v>
      </c>
      <c r="I473" s="125">
        <v>649</v>
      </c>
      <c r="J473" s="126">
        <v>4.5999999999999996</v>
      </c>
      <c r="K473" s="127">
        <v>797</v>
      </c>
      <c r="L473" s="128"/>
      <c r="M473" s="128"/>
      <c r="N473" s="128"/>
      <c r="O473" s="128"/>
      <c r="P473" s="128"/>
      <c r="Q473" s="128"/>
      <c r="R473" s="128"/>
      <c r="S473" s="128"/>
      <c r="T473" s="128"/>
      <c r="U473" s="128"/>
      <c r="V473" s="128"/>
      <c r="W473" s="128"/>
      <c r="X473" s="128"/>
    </row>
    <row r="474" spans="1:24" s="135" customFormat="1" ht="12" x14ac:dyDescent="0.25">
      <c r="A474" s="124">
        <v>36417</v>
      </c>
      <c r="B474" s="125">
        <v>1</v>
      </c>
      <c r="C474" s="125" t="s">
        <v>239</v>
      </c>
      <c r="D474" s="125"/>
      <c r="E474" s="125"/>
      <c r="F474" s="125"/>
      <c r="G474" s="125" t="s">
        <v>412</v>
      </c>
      <c r="H474" s="125" t="s">
        <v>836</v>
      </c>
      <c r="I474" s="125">
        <v>649</v>
      </c>
      <c r="J474" s="126">
        <v>4.5999999999999996</v>
      </c>
      <c r="K474" s="127">
        <v>798</v>
      </c>
      <c r="L474" s="128"/>
      <c r="M474" s="128"/>
      <c r="N474" s="128"/>
      <c r="O474" s="128"/>
      <c r="P474" s="128"/>
      <c r="Q474" s="128"/>
      <c r="R474" s="128"/>
      <c r="S474" s="128"/>
      <c r="T474" s="128"/>
      <c r="U474" s="128"/>
      <c r="V474" s="128"/>
      <c r="W474" s="128"/>
      <c r="X474" s="128"/>
    </row>
    <row r="475" spans="1:24" s="135" customFormat="1" ht="12" x14ac:dyDescent="0.25">
      <c r="A475" s="124">
        <v>36417</v>
      </c>
      <c r="B475" s="125">
        <v>1</v>
      </c>
      <c r="C475" s="125" t="s">
        <v>283</v>
      </c>
      <c r="D475" s="125"/>
      <c r="E475" s="125"/>
      <c r="F475" s="125"/>
      <c r="G475" s="125" t="s">
        <v>412</v>
      </c>
      <c r="H475" s="125" t="s">
        <v>837</v>
      </c>
      <c r="I475" s="125">
        <v>9</v>
      </c>
      <c r="J475" s="126">
        <v>237.11</v>
      </c>
      <c r="K475" s="127">
        <v>802</v>
      </c>
      <c r="L475" s="128"/>
      <c r="M475" s="128"/>
      <c r="N475" s="128"/>
      <c r="O475" s="128"/>
      <c r="P475" s="128"/>
      <c r="Q475" s="128"/>
      <c r="R475" s="128"/>
      <c r="S475" s="128"/>
      <c r="T475" s="128"/>
      <c r="U475" s="128"/>
      <c r="V475" s="128"/>
      <c r="W475" s="128"/>
      <c r="X475" s="128"/>
    </row>
    <row r="476" spans="1:24" s="135" customFormat="1" ht="12" x14ac:dyDescent="0.25">
      <c r="A476" s="124">
        <v>36417</v>
      </c>
      <c r="B476" s="125">
        <v>1</v>
      </c>
      <c r="C476" s="125" t="s">
        <v>317</v>
      </c>
      <c r="D476" s="125"/>
      <c r="E476" s="125"/>
      <c r="F476" s="125"/>
      <c r="G476" s="125" t="s">
        <v>412</v>
      </c>
      <c r="H476" s="125" t="s">
        <v>836</v>
      </c>
      <c r="I476" s="125">
        <v>649</v>
      </c>
      <c r="J476" s="126">
        <v>455</v>
      </c>
      <c r="K476" s="127">
        <v>803</v>
      </c>
      <c r="L476" s="128"/>
      <c r="M476" s="128"/>
      <c r="N476" s="128"/>
      <c r="O476" s="128"/>
      <c r="P476" s="128"/>
      <c r="Q476" s="128"/>
      <c r="R476" s="128"/>
      <c r="S476" s="128"/>
      <c r="T476" s="128"/>
      <c r="U476" s="128"/>
      <c r="V476" s="128"/>
      <c r="W476" s="128"/>
      <c r="X476" s="128"/>
    </row>
    <row r="477" spans="1:24" s="135" customFormat="1" ht="12" x14ac:dyDescent="0.25">
      <c r="A477" s="124">
        <v>36417</v>
      </c>
      <c r="B477" s="125">
        <v>1</v>
      </c>
      <c r="C477" s="125" t="s">
        <v>317</v>
      </c>
      <c r="D477" s="125"/>
      <c r="E477" s="125"/>
      <c r="F477" s="125"/>
      <c r="G477" s="125" t="s">
        <v>412</v>
      </c>
      <c r="H477" s="125" t="s">
        <v>836</v>
      </c>
      <c r="I477" s="125">
        <v>649</v>
      </c>
      <c r="J477" s="126">
        <v>455</v>
      </c>
      <c r="K477" s="127">
        <v>804</v>
      </c>
      <c r="L477" s="128"/>
      <c r="M477" s="128"/>
      <c r="N477" s="128"/>
      <c r="O477" s="128"/>
      <c r="P477" s="128"/>
      <c r="Q477" s="128"/>
      <c r="R477" s="128"/>
      <c r="S477" s="128"/>
      <c r="T477" s="128"/>
      <c r="U477" s="128"/>
      <c r="V477" s="128"/>
      <c r="W477" s="128"/>
      <c r="X477" s="128"/>
    </row>
    <row r="478" spans="1:24" s="135" customFormat="1" ht="12" x14ac:dyDescent="0.25">
      <c r="A478" s="124">
        <v>36417</v>
      </c>
      <c r="B478" s="125">
        <v>1</v>
      </c>
      <c r="C478" s="125" t="s">
        <v>317</v>
      </c>
      <c r="D478" s="125"/>
      <c r="E478" s="125"/>
      <c r="F478" s="125"/>
      <c r="G478" s="125" t="s">
        <v>412</v>
      </c>
      <c r="H478" s="125" t="s">
        <v>836</v>
      </c>
      <c r="I478" s="125">
        <v>649</v>
      </c>
      <c r="J478" s="126">
        <v>455</v>
      </c>
      <c r="K478" s="127">
        <v>805</v>
      </c>
      <c r="L478" s="128"/>
      <c r="M478" s="128"/>
      <c r="N478" s="128"/>
      <c r="O478" s="128"/>
      <c r="P478" s="128"/>
      <c r="Q478" s="128"/>
      <c r="R478" s="128"/>
      <c r="S478" s="128"/>
      <c r="T478" s="128"/>
      <c r="U478" s="128"/>
      <c r="V478" s="128"/>
      <c r="W478" s="128"/>
      <c r="X478" s="128"/>
    </row>
    <row r="479" spans="1:24" s="135" customFormat="1" ht="12" x14ac:dyDescent="0.25">
      <c r="A479" s="124">
        <v>36417</v>
      </c>
      <c r="B479" s="125">
        <v>1</v>
      </c>
      <c r="C479" s="125" t="s">
        <v>317</v>
      </c>
      <c r="D479" s="125"/>
      <c r="E479" s="125"/>
      <c r="F479" s="125"/>
      <c r="G479" s="125" t="s">
        <v>412</v>
      </c>
      <c r="H479" s="125" t="s">
        <v>836</v>
      </c>
      <c r="I479" s="125">
        <v>649</v>
      </c>
      <c r="J479" s="126">
        <v>455</v>
      </c>
      <c r="K479" s="127">
        <v>806</v>
      </c>
      <c r="L479" s="128"/>
      <c r="M479" s="128"/>
      <c r="N479" s="128"/>
      <c r="O479" s="128"/>
      <c r="P479" s="128"/>
      <c r="Q479" s="128"/>
      <c r="R479" s="128"/>
      <c r="S479" s="128"/>
      <c r="T479" s="128"/>
      <c r="U479" s="128"/>
      <c r="V479" s="128"/>
      <c r="W479" s="128"/>
      <c r="X479" s="128"/>
    </row>
    <row r="480" spans="1:24" s="135" customFormat="1" ht="12" x14ac:dyDescent="0.25">
      <c r="A480" s="124">
        <v>36417</v>
      </c>
      <c r="B480" s="125">
        <v>1</v>
      </c>
      <c r="C480" s="125" t="s">
        <v>317</v>
      </c>
      <c r="D480" s="125"/>
      <c r="E480" s="125"/>
      <c r="F480" s="125"/>
      <c r="G480" s="125" t="s">
        <v>412</v>
      </c>
      <c r="H480" s="125" t="s">
        <v>836</v>
      </c>
      <c r="I480" s="125">
        <v>649</v>
      </c>
      <c r="J480" s="126">
        <v>455</v>
      </c>
      <c r="K480" s="127">
        <v>807</v>
      </c>
      <c r="L480" s="128"/>
      <c r="M480" s="128"/>
      <c r="N480" s="128"/>
      <c r="O480" s="128"/>
      <c r="P480" s="128"/>
      <c r="Q480" s="128"/>
      <c r="R480" s="128"/>
      <c r="S480" s="128"/>
      <c r="T480" s="128"/>
      <c r="U480" s="128"/>
      <c r="V480" s="128"/>
      <c r="W480" s="128"/>
      <c r="X480" s="128"/>
    </row>
    <row r="481" spans="1:24" s="135" customFormat="1" ht="12" x14ac:dyDescent="0.25">
      <c r="A481" s="124">
        <v>36417</v>
      </c>
      <c r="B481" s="125">
        <v>1</v>
      </c>
      <c r="C481" s="125" t="s">
        <v>317</v>
      </c>
      <c r="D481" s="125"/>
      <c r="E481" s="125"/>
      <c r="F481" s="125"/>
      <c r="G481" s="125" t="s">
        <v>412</v>
      </c>
      <c r="H481" s="125" t="s">
        <v>836</v>
      </c>
      <c r="I481" s="125">
        <v>649</v>
      </c>
      <c r="J481" s="126">
        <v>455</v>
      </c>
      <c r="K481" s="127">
        <v>810</v>
      </c>
      <c r="L481" s="128"/>
      <c r="M481" s="128"/>
      <c r="N481" s="128"/>
      <c r="O481" s="128"/>
      <c r="P481" s="128"/>
      <c r="Q481" s="128"/>
      <c r="R481" s="128"/>
      <c r="S481" s="128"/>
      <c r="T481" s="128"/>
      <c r="U481" s="128"/>
      <c r="V481" s="128"/>
      <c r="W481" s="128"/>
      <c r="X481" s="128"/>
    </row>
    <row r="482" spans="1:24" s="135" customFormat="1" ht="12" x14ac:dyDescent="0.25">
      <c r="A482" s="124">
        <v>36417</v>
      </c>
      <c r="B482" s="125">
        <v>1</v>
      </c>
      <c r="C482" s="125" t="s">
        <v>317</v>
      </c>
      <c r="D482" s="125"/>
      <c r="E482" s="125"/>
      <c r="F482" s="125"/>
      <c r="G482" s="125" t="s">
        <v>412</v>
      </c>
      <c r="H482" s="125" t="s">
        <v>836</v>
      </c>
      <c r="I482" s="125">
        <v>649</v>
      </c>
      <c r="J482" s="126">
        <v>455</v>
      </c>
      <c r="K482" s="127">
        <v>811</v>
      </c>
      <c r="L482" s="128"/>
      <c r="M482" s="128"/>
      <c r="N482" s="128"/>
      <c r="O482" s="128"/>
      <c r="P482" s="128"/>
      <c r="Q482" s="128"/>
      <c r="R482" s="128"/>
      <c r="S482" s="128"/>
      <c r="T482" s="128"/>
      <c r="U482" s="128"/>
      <c r="V482" s="128"/>
      <c r="W482" s="128"/>
      <c r="X482" s="128"/>
    </row>
    <row r="483" spans="1:24" s="135" customFormat="1" ht="12" x14ac:dyDescent="0.25">
      <c r="A483" s="124">
        <v>36417</v>
      </c>
      <c r="B483" s="125">
        <v>1</v>
      </c>
      <c r="C483" s="125" t="s">
        <v>317</v>
      </c>
      <c r="D483" s="125"/>
      <c r="E483" s="125"/>
      <c r="F483" s="125"/>
      <c r="G483" s="125" t="s">
        <v>412</v>
      </c>
      <c r="H483" s="125" t="s">
        <v>836</v>
      </c>
      <c r="I483" s="125">
        <v>649</v>
      </c>
      <c r="J483" s="126">
        <v>455</v>
      </c>
      <c r="K483" s="127">
        <v>812</v>
      </c>
      <c r="L483" s="128"/>
      <c r="M483" s="128"/>
      <c r="N483" s="128"/>
      <c r="O483" s="128"/>
      <c r="P483" s="128"/>
      <c r="Q483" s="128"/>
      <c r="R483" s="128"/>
      <c r="S483" s="128"/>
      <c r="T483" s="128"/>
      <c r="U483" s="128"/>
      <c r="V483" s="128"/>
      <c r="W483" s="128"/>
      <c r="X483" s="128"/>
    </row>
    <row r="484" spans="1:24" s="135" customFormat="1" ht="12" x14ac:dyDescent="0.25">
      <c r="A484" s="124">
        <v>36417</v>
      </c>
      <c r="B484" s="125">
        <v>1</v>
      </c>
      <c r="C484" s="125" t="s">
        <v>317</v>
      </c>
      <c r="D484" s="125"/>
      <c r="E484" s="125"/>
      <c r="F484" s="125"/>
      <c r="G484" s="125" t="s">
        <v>412</v>
      </c>
      <c r="H484" s="125" t="s">
        <v>836</v>
      </c>
      <c r="I484" s="125">
        <v>649</v>
      </c>
      <c r="J484" s="126">
        <v>455</v>
      </c>
      <c r="K484" s="127">
        <v>817</v>
      </c>
      <c r="L484" s="128"/>
      <c r="M484" s="128"/>
      <c r="N484" s="128"/>
      <c r="O484" s="128"/>
      <c r="P484" s="128"/>
      <c r="Q484" s="128"/>
      <c r="R484" s="128"/>
      <c r="S484" s="128"/>
      <c r="T484" s="128"/>
      <c r="U484" s="128"/>
      <c r="V484" s="128"/>
      <c r="W484" s="128"/>
      <c r="X484" s="128"/>
    </row>
    <row r="485" spans="1:24" s="135" customFormat="1" ht="12" x14ac:dyDescent="0.25">
      <c r="A485" s="124">
        <v>36417</v>
      </c>
      <c r="B485" s="125">
        <v>1</v>
      </c>
      <c r="C485" s="125" t="s">
        <v>317</v>
      </c>
      <c r="D485" s="125"/>
      <c r="E485" s="125"/>
      <c r="F485" s="125"/>
      <c r="G485" s="125" t="s">
        <v>412</v>
      </c>
      <c r="H485" s="125" t="s">
        <v>836</v>
      </c>
      <c r="I485" s="125">
        <v>649</v>
      </c>
      <c r="J485" s="126">
        <v>455</v>
      </c>
      <c r="K485" s="127">
        <v>819</v>
      </c>
      <c r="L485" s="128"/>
      <c r="M485" s="128"/>
      <c r="N485" s="128"/>
      <c r="O485" s="128"/>
      <c r="P485" s="128"/>
      <c r="Q485" s="128"/>
      <c r="R485" s="128"/>
      <c r="S485" s="128"/>
      <c r="T485" s="128"/>
      <c r="U485" s="128"/>
      <c r="V485" s="128"/>
      <c r="W485" s="128"/>
      <c r="X485" s="128"/>
    </row>
    <row r="486" spans="1:24" s="135" customFormat="1" ht="12" x14ac:dyDescent="0.25">
      <c r="A486" s="124">
        <v>36417</v>
      </c>
      <c r="B486" s="125">
        <v>1</v>
      </c>
      <c r="C486" s="125" t="s">
        <v>317</v>
      </c>
      <c r="D486" s="125"/>
      <c r="E486" s="125"/>
      <c r="F486" s="125"/>
      <c r="G486" s="125" t="s">
        <v>412</v>
      </c>
      <c r="H486" s="125" t="s">
        <v>836</v>
      </c>
      <c r="I486" s="125">
        <v>649</v>
      </c>
      <c r="J486" s="126">
        <v>455</v>
      </c>
      <c r="K486" s="127">
        <v>820</v>
      </c>
      <c r="L486" s="128"/>
      <c r="M486" s="128"/>
      <c r="N486" s="128"/>
      <c r="O486" s="128"/>
      <c r="P486" s="128"/>
      <c r="Q486" s="128"/>
      <c r="R486" s="128"/>
      <c r="S486" s="128"/>
      <c r="T486" s="128"/>
      <c r="U486" s="128"/>
      <c r="V486" s="128"/>
      <c r="W486" s="128"/>
      <c r="X486" s="128"/>
    </row>
    <row r="487" spans="1:24" s="135" customFormat="1" ht="12" x14ac:dyDescent="0.25">
      <c r="A487" s="124">
        <v>36417</v>
      </c>
      <c r="B487" s="125">
        <v>1</v>
      </c>
      <c r="C487" s="125" t="s">
        <v>317</v>
      </c>
      <c r="D487" s="125"/>
      <c r="E487" s="125"/>
      <c r="F487" s="125"/>
      <c r="G487" s="125" t="s">
        <v>412</v>
      </c>
      <c r="H487" s="125" t="s">
        <v>836</v>
      </c>
      <c r="I487" s="125">
        <v>649</v>
      </c>
      <c r="J487" s="126">
        <v>455</v>
      </c>
      <c r="K487" s="127">
        <v>822</v>
      </c>
      <c r="L487" s="128"/>
      <c r="M487" s="128"/>
      <c r="N487" s="128"/>
      <c r="O487" s="128"/>
      <c r="P487" s="128"/>
      <c r="Q487" s="128"/>
      <c r="R487" s="128"/>
      <c r="S487" s="128"/>
      <c r="T487" s="128"/>
      <c r="U487" s="128"/>
      <c r="V487" s="128"/>
      <c r="W487" s="128"/>
      <c r="X487" s="128"/>
    </row>
    <row r="488" spans="1:24" s="135" customFormat="1" ht="12" x14ac:dyDescent="0.25">
      <c r="A488" s="124">
        <v>36417</v>
      </c>
      <c r="B488" s="125">
        <v>1</v>
      </c>
      <c r="C488" s="125" t="s">
        <v>318</v>
      </c>
      <c r="D488" s="125"/>
      <c r="E488" s="125"/>
      <c r="F488" s="125"/>
      <c r="G488" s="125" t="s">
        <v>412</v>
      </c>
      <c r="H488" s="125" t="s">
        <v>836</v>
      </c>
      <c r="I488" s="125">
        <v>649</v>
      </c>
      <c r="J488" s="126">
        <v>455</v>
      </c>
      <c r="K488" s="127">
        <v>825</v>
      </c>
      <c r="L488" s="128"/>
      <c r="M488" s="128"/>
      <c r="N488" s="128"/>
      <c r="O488" s="128"/>
      <c r="P488" s="128"/>
      <c r="Q488" s="128"/>
      <c r="R488" s="128"/>
      <c r="S488" s="128"/>
      <c r="T488" s="128"/>
      <c r="U488" s="128"/>
      <c r="V488" s="128"/>
      <c r="W488" s="128"/>
      <c r="X488" s="128"/>
    </row>
    <row r="489" spans="1:24" s="135" customFormat="1" ht="12" x14ac:dyDescent="0.25">
      <c r="A489" s="124">
        <v>36417</v>
      </c>
      <c r="B489" s="125">
        <v>1</v>
      </c>
      <c r="C489" s="125" t="s">
        <v>318</v>
      </c>
      <c r="D489" s="125"/>
      <c r="E489" s="125"/>
      <c r="F489" s="125"/>
      <c r="G489" s="125" t="s">
        <v>412</v>
      </c>
      <c r="H489" s="125" t="s">
        <v>836</v>
      </c>
      <c r="I489" s="125">
        <v>649</v>
      </c>
      <c r="J489" s="126">
        <v>455</v>
      </c>
      <c r="K489" s="127">
        <v>826</v>
      </c>
      <c r="L489" s="128"/>
      <c r="M489" s="128"/>
      <c r="N489" s="128"/>
      <c r="O489" s="128"/>
      <c r="P489" s="128"/>
      <c r="Q489" s="128"/>
      <c r="R489" s="128"/>
      <c r="S489" s="128"/>
      <c r="T489" s="128"/>
      <c r="U489" s="128"/>
      <c r="V489" s="128"/>
      <c r="W489" s="128"/>
      <c r="X489" s="128"/>
    </row>
    <row r="490" spans="1:24" s="135" customFormat="1" ht="12" x14ac:dyDescent="0.25">
      <c r="A490" s="124">
        <v>36417</v>
      </c>
      <c r="B490" s="125">
        <v>1</v>
      </c>
      <c r="C490" s="125" t="s">
        <v>318</v>
      </c>
      <c r="D490" s="125"/>
      <c r="E490" s="125"/>
      <c r="F490" s="125"/>
      <c r="G490" s="125" t="s">
        <v>412</v>
      </c>
      <c r="H490" s="125" t="s">
        <v>836</v>
      </c>
      <c r="I490" s="125">
        <v>649</v>
      </c>
      <c r="J490" s="126">
        <v>455</v>
      </c>
      <c r="K490" s="127">
        <v>827</v>
      </c>
      <c r="L490" s="128"/>
      <c r="M490" s="128"/>
      <c r="N490" s="128"/>
      <c r="O490" s="128"/>
      <c r="P490" s="128"/>
      <c r="Q490" s="128"/>
      <c r="R490" s="128"/>
      <c r="S490" s="128"/>
      <c r="T490" s="128"/>
      <c r="U490" s="128"/>
      <c r="V490" s="128"/>
      <c r="W490" s="128"/>
      <c r="X490" s="128"/>
    </row>
    <row r="491" spans="1:24" s="135" customFormat="1" ht="12" x14ac:dyDescent="0.25">
      <c r="A491" s="124">
        <v>36417</v>
      </c>
      <c r="B491" s="125">
        <v>1</v>
      </c>
      <c r="C491" s="125" t="s">
        <v>318</v>
      </c>
      <c r="D491" s="125"/>
      <c r="E491" s="125"/>
      <c r="F491" s="125"/>
      <c r="G491" s="125" t="s">
        <v>412</v>
      </c>
      <c r="H491" s="125" t="s">
        <v>836</v>
      </c>
      <c r="I491" s="125">
        <v>649</v>
      </c>
      <c r="J491" s="126">
        <v>455</v>
      </c>
      <c r="K491" s="127">
        <v>828</v>
      </c>
      <c r="L491" s="128"/>
      <c r="M491" s="128"/>
      <c r="N491" s="128"/>
      <c r="O491" s="128"/>
      <c r="P491" s="128"/>
      <c r="Q491" s="128"/>
      <c r="R491" s="128"/>
      <c r="S491" s="128"/>
      <c r="T491" s="128"/>
      <c r="U491" s="128"/>
      <c r="V491" s="128"/>
      <c r="W491" s="128"/>
      <c r="X491" s="128"/>
    </row>
    <row r="492" spans="1:24" s="135" customFormat="1" ht="12" x14ac:dyDescent="0.25">
      <c r="A492" s="124">
        <v>36417</v>
      </c>
      <c r="B492" s="125">
        <v>1</v>
      </c>
      <c r="C492" s="125" t="s">
        <v>318</v>
      </c>
      <c r="D492" s="125"/>
      <c r="E492" s="125"/>
      <c r="F492" s="125"/>
      <c r="G492" s="125" t="s">
        <v>412</v>
      </c>
      <c r="H492" s="125" t="s">
        <v>836</v>
      </c>
      <c r="I492" s="125">
        <v>649</v>
      </c>
      <c r="J492" s="126">
        <v>455</v>
      </c>
      <c r="K492" s="127">
        <v>829</v>
      </c>
      <c r="L492" s="128"/>
      <c r="M492" s="128"/>
      <c r="N492" s="128"/>
      <c r="O492" s="128"/>
      <c r="P492" s="128"/>
      <c r="Q492" s="128"/>
      <c r="R492" s="128"/>
      <c r="S492" s="128"/>
      <c r="T492" s="128"/>
      <c r="U492" s="128"/>
      <c r="V492" s="128"/>
      <c r="W492" s="128"/>
      <c r="X492" s="128"/>
    </row>
    <row r="493" spans="1:24" s="128" customFormat="1" ht="12" x14ac:dyDescent="0.25">
      <c r="A493" s="124">
        <v>37575</v>
      </c>
      <c r="B493" s="125">
        <v>1</v>
      </c>
      <c r="C493" s="125" t="s">
        <v>329</v>
      </c>
      <c r="D493" s="125"/>
      <c r="E493" s="125"/>
      <c r="F493" s="125"/>
      <c r="G493" s="125" t="s">
        <v>412</v>
      </c>
      <c r="H493" s="125" t="s">
        <v>836</v>
      </c>
      <c r="I493" s="125">
        <v>649</v>
      </c>
      <c r="J493" s="126">
        <v>517.5</v>
      </c>
      <c r="K493" s="127">
        <v>1683</v>
      </c>
    </row>
    <row r="494" spans="1:24" s="135" customFormat="1" ht="12" x14ac:dyDescent="0.25">
      <c r="A494" s="124">
        <v>38030</v>
      </c>
      <c r="B494" s="125">
        <v>1</v>
      </c>
      <c r="C494" s="125" t="s">
        <v>334</v>
      </c>
      <c r="D494" s="125"/>
      <c r="E494" s="125"/>
      <c r="F494" s="125"/>
      <c r="G494" s="125" t="s">
        <v>412</v>
      </c>
      <c r="H494" s="125" t="s">
        <v>836</v>
      </c>
      <c r="I494" s="125">
        <v>649</v>
      </c>
      <c r="J494" s="126">
        <v>629.97</v>
      </c>
      <c r="K494" s="127">
        <v>1846</v>
      </c>
      <c r="L494" s="128"/>
      <c r="M494" s="128"/>
      <c r="N494" s="128"/>
      <c r="O494" s="128"/>
      <c r="P494" s="128"/>
      <c r="Q494" s="128"/>
      <c r="R494" s="128"/>
      <c r="S494" s="128"/>
      <c r="T494" s="128"/>
      <c r="U494" s="128"/>
      <c r="V494" s="128"/>
      <c r="W494" s="128"/>
      <c r="X494" s="128"/>
    </row>
    <row r="495" spans="1:24" s="135" customFormat="1" ht="12" x14ac:dyDescent="0.25">
      <c r="A495" s="124">
        <v>38030</v>
      </c>
      <c r="B495" s="125">
        <v>1</v>
      </c>
      <c r="C495" s="125" t="s">
        <v>334</v>
      </c>
      <c r="D495" s="125"/>
      <c r="E495" s="125"/>
      <c r="F495" s="125"/>
      <c r="G495" s="125" t="s">
        <v>412</v>
      </c>
      <c r="H495" s="125" t="s">
        <v>836</v>
      </c>
      <c r="I495" s="125">
        <v>649</v>
      </c>
      <c r="J495" s="126">
        <v>629.97</v>
      </c>
      <c r="K495" s="127">
        <v>1847</v>
      </c>
      <c r="L495" s="128"/>
      <c r="M495" s="128"/>
      <c r="N495" s="128"/>
      <c r="O495" s="128"/>
      <c r="P495" s="128"/>
      <c r="Q495" s="128"/>
      <c r="R495" s="128"/>
      <c r="S495" s="128"/>
      <c r="T495" s="128"/>
      <c r="U495" s="128"/>
      <c r="V495" s="128"/>
      <c r="W495" s="128"/>
      <c r="X495" s="128"/>
    </row>
    <row r="496" spans="1:24" s="135" customFormat="1" ht="12" x14ac:dyDescent="0.25">
      <c r="A496" s="124">
        <v>38030</v>
      </c>
      <c r="B496" s="125">
        <v>1</v>
      </c>
      <c r="C496" s="125" t="s">
        <v>334</v>
      </c>
      <c r="D496" s="125"/>
      <c r="E496" s="125"/>
      <c r="F496" s="125"/>
      <c r="G496" s="125" t="s">
        <v>412</v>
      </c>
      <c r="H496" s="125" t="s">
        <v>836</v>
      </c>
      <c r="I496" s="125">
        <v>649</v>
      </c>
      <c r="J496" s="126">
        <v>629.97</v>
      </c>
      <c r="K496" s="127">
        <v>1848</v>
      </c>
      <c r="L496" s="128"/>
      <c r="M496" s="128"/>
      <c r="N496" s="128"/>
      <c r="O496" s="128"/>
      <c r="P496" s="128"/>
      <c r="Q496" s="128"/>
      <c r="R496" s="128"/>
      <c r="S496" s="128"/>
      <c r="T496" s="128"/>
      <c r="U496" s="128"/>
      <c r="V496" s="128"/>
      <c r="W496" s="128"/>
      <c r="X496" s="128"/>
    </row>
    <row r="497" spans="1:24" s="135" customFormat="1" ht="12" x14ac:dyDescent="0.25">
      <c r="A497" s="124">
        <v>38030</v>
      </c>
      <c r="B497" s="125">
        <v>1</v>
      </c>
      <c r="C497" s="125" t="s">
        <v>334</v>
      </c>
      <c r="D497" s="125"/>
      <c r="E497" s="125"/>
      <c r="F497" s="125"/>
      <c r="G497" s="125" t="s">
        <v>412</v>
      </c>
      <c r="H497" s="125" t="s">
        <v>836</v>
      </c>
      <c r="I497" s="125">
        <v>649</v>
      </c>
      <c r="J497" s="126">
        <v>629.97</v>
      </c>
      <c r="K497" s="127">
        <v>1849</v>
      </c>
      <c r="L497" s="128"/>
      <c r="M497" s="128"/>
      <c r="N497" s="128"/>
      <c r="O497" s="128"/>
      <c r="P497" s="128"/>
      <c r="Q497" s="128"/>
      <c r="R497" s="128"/>
      <c r="S497" s="128"/>
      <c r="T497" s="128"/>
      <c r="U497" s="128"/>
      <c r="V497" s="128"/>
      <c r="W497" s="128"/>
      <c r="X497" s="128"/>
    </row>
    <row r="498" spans="1:24" s="135" customFormat="1" ht="12" x14ac:dyDescent="0.25">
      <c r="A498" s="124">
        <v>38030</v>
      </c>
      <c r="B498" s="125">
        <v>1</v>
      </c>
      <c r="C498" s="125" t="s">
        <v>334</v>
      </c>
      <c r="D498" s="125"/>
      <c r="E498" s="125"/>
      <c r="F498" s="125"/>
      <c r="G498" s="125" t="s">
        <v>412</v>
      </c>
      <c r="H498" s="125" t="s">
        <v>836</v>
      </c>
      <c r="I498" s="125">
        <v>649</v>
      </c>
      <c r="J498" s="126">
        <v>629.97</v>
      </c>
      <c r="K498" s="127">
        <v>1850</v>
      </c>
      <c r="L498" s="128"/>
      <c r="M498" s="128"/>
      <c r="N498" s="128"/>
      <c r="O498" s="128"/>
      <c r="P498" s="128"/>
      <c r="Q498" s="128"/>
      <c r="R498" s="128"/>
      <c r="S498" s="128"/>
      <c r="T498" s="128"/>
      <c r="U498" s="128"/>
      <c r="V498" s="128"/>
      <c r="W498" s="128"/>
      <c r="X498" s="128"/>
    </row>
    <row r="499" spans="1:24" s="135" customFormat="1" ht="12" x14ac:dyDescent="0.25">
      <c r="A499" s="124">
        <v>38251</v>
      </c>
      <c r="B499" s="125">
        <v>1</v>
      </c>
      <c r="C499" s="125" t="s">
        <v>337</v>
      </c>
      <c r="D499" s="125"/>
      <c r="E499" s="125"/>
      <c r="F499" s="125"/>
      <c r="G499" s="125" t="s">
        <v>412</v>
      </c>
      <c r="H499" s="125" t="s">
        <v>836</v>
      </c>
      <c r="I499" s="125">
        <v>649</v>
      </c>
      <c r="J499" s="126">
        <v>500.02</v>
      </c>
      <c r="K499" s="127">
        <v>1865</v>
      </c>
      <c r="L499" s="128"/>
      <c r="M499" s="128"/>
      <c r="N499" s="128"/>
      <c r="O499" s="128"/>
      <c r="P499" s="128"/>
      <c r="Q499" s="128"/>
      <c r="R499" s="128"/>
      <c r="S499" s="128"/>
      <c r="T499" s="128"/>
      <c r="U499" s="128"/>
      <c r="V499" s="128"/>
      <c r="W499" s="128"/>
      <c r="X499" s="128"/>
    </row>
    <row r="500" spans="1:24" s="135" customFormat="1" ht="12" x14ac:dyDescent="0.25">
      <c r="A500" s="124">
        <v>38251</v>
      </c>
      <c r="B500" s="125">
        <v>1</v>
      </c>
      <c r="C500" s="125" t="s">
        <v>238</v>
      </c>
      <c r="D500" s="125"/>
      <c r="E500" s="125"/>
      <c r="F500" s="125"/>
      <c r="G500" s="125" t="s">
        <v>412</v>
      </c>
      <c r="H500" s="125" t="s">
        <v>836</v>
      </c>
      <c r="I500" s="125">
        <v>649</v>
      </c>
      <c r="J500" s="126">
        <v>500.02</v>
      </c>
      <c r="K500" s="127">
        <v>1866</v>
      </c>
      <c r="L500" s="128"/>
      <c r="M500" s="128"/>
      <c r="N500" s="128"/>
      <c r="O500" s="128"/>
      <c r="P500" s="128"/>
      <c r="Q500" s="128"/>
      <c r="R500" s="128"/>
      <c r="S500" s="128"/>
      <c r="T500" s="128"/>
      <c r="U500" s="128"/>
      <c r="V500" s="128"/>
      <c r="W500" s="128"/>
      <c r="X500" s="128"/>
    </row>
    <row r="501" spans="1:24" s="135" customFormat="1" ht="12" x14ac:dyDescent="0.25">
      <c r="A501" s="124">
        <v>38251</v>
      </c>
      <c r="B501" s="125">
        <v>1</v>
      </c>
      <c r="C501" s="125" t="s">
        <v>238</v>
      </c>
      <c r="D501" s="125"/>
      <c r="E501" s="125"/>
      <c r="F501" s="125"/>
      <c r="G501" s="125" t="s">
        <v>412</v>
      </c>
      <c r="H501" s="125" t="s">
        <v>836</v>
      </c>
      <c r="I501" s="125">
        <v>649</v>
      </c>
      <c r="J501" s="126">
        <v>500.02</v>
      </c>
      <c r="K501" s="127">
        <v>1867</v>
      </c>
      <c r="L501" s="128"/>
      <c r="M501" s="128"/>
      <c r="N501" s="128"/>
      <c r="O501" s="128"/>
      <c r="P501" s="128"/>
      <c r="Q501" s="128"/>
      <c r="R501" s="128"/>
      <c r="S501" s="128"/>
      <c r="T501" s="128"/>
      <c r="U501" s="128"/>
      <c r="V501" s="128"/>
      <c r="W501" s="128"/>
      <c r="X501" s="128"/>
    </row>
    <row r="502" spans="1:24" s="135" customFormat="1" ht="12" x14ac:dyDescent="0.25">
      <c r="A502" s="124">
        <v>38455</v>
      </c>
      <c r="B502" s="125">
        <v>1</v>
      </c>
      <c r="C502" s="125" t="s">
        <v>340</v>
      </c>
      <c r="D502" s="125"/>
      <c r="E502" s="125"/>
      <c r="F502" s="125"/>
      <c r="G502" s="125" t="s">
        <v>412</v>
      </c>
      <c r="H502" s="125" t="s">
        <v>836</v>
      </c>
      <c r="I502" s="125">
        <v>649</v>
      </c>
      <c r="J502" s="126">
        <v>575</v>
      </c>
      <c r="K502" s="127">
        <v>1879</v>
      </c>
      <c r="L502" s="128"/>
      <c r="M502" s="128"/>
      <c r="N502" s="128"/>
      <c r="O502" s="128"/>
      <c r="P502" s="128"/>
      <c r="Q502" s="128"/>
      <c r="R502" s="128"/>
      <c r="S502" s="128"/>
      <c r="T502" s="128"/>
      <c r="U502" s="128"/>
      <c r="V502" s="128"/>
      <c r="W502" s="128"/>
      <c r="X502" s="128"/>
    </row>
    <row r="503" spans="1:24" s="128" customFormat="1" ht="12" x14ac:dyDescent="0.25">
      <c r="A503" s="124">
        <v>38455</v>
      </c>
      <c r="B503" s="125">
        <v>1</v>
      </c>
      <c r="C503" s="125" t="s">
        <v>340</v>
      </c>
      <c r="D503" s="125"/>
      <c r="E503" s="125"/>
      <c r="F503" s="125"/>
      <c r="G503" s="125" t="s">
        <v>412</v>
      </c>
      <c r="H503" s="125" t="s">
        <v>836</v>
      </c>
      <c r="I503" s="125">
        <v>649</v>
      </c>
      <c r="J503" s="126">
        <v>575</v>
      </c>
      <c r="K503" s="127">
        <v>1880</v>
      </c>
    </row>
    <row r="504" spans="1:24" s="128" customFormat="1" ht="12" x14ac:dyDescent="0.25">
      <c r="A504" s="124">
        <v>38455</v>
      </c>
      <c r="B504" s="125">
        <v>1</v>
      </c>
      <c r="C504" s="125" t="s">
        <v>334</v>
      </c>
      <c r="D504" s="125"/>
      <c r="E504" s="125"/>
      <c r="F504" s="125"/>
      <c r="G504" s="125" t="s">
        <v>412</v>
      </c>
      <c r="H504" s="125" t="s">
        <v>836</v>
      </c>
      <c r="I504" s="125">
        <v>649</v>
      </c>
      <c r="J504" s="126">
        <v>575</v>
      </c>
      <c r="K504" s="127">
        <v>1881</v>
      </c>
    </row>
    <row r="505" spans="1:24" s="128" customFormat="1" ht="12" x14ac:dyDescent="0.25">
      <c r="A505" s="124">
        <v>38455</v>
      </c>
      <c r="B505" s="125">
        <v>1</v>
      </c>
      <c r="C505" s="125" t="s">
        <v>334</v>
      </c>
      <c r="D505" s="125"/>
      <c r="E505" s="125"/>
      <c r="F505" s="125"/>
      <c r="G505" s="125" t="s">
        <v>412</v>
      </c>
      <c r="H505" s="125" t="s">
        <v>836</v>
      </c>
      <c r="I505" s="125">
        <v>649</v>
      </c>
      <c r="J505" s="126">
        <v>575</v>
      </c>
      <c r="K505" s="127">
        <v>1882</v>
      </c>
    </row>
    <row r="506" spans="1:24" s="128" customFormat="1" ht="12" x14ac:dyDescent="0.25">
      <c r="A506" s="124">
        <v>38455</v>
      </c>
      <c r="B506" s="125">
        <v>1</v>
      </c>
      <c r="C506" s="125" t="s">
        <v>334</v>
      </c>
      <c r="D506" s="125"/>
      <c r="E506" s="125"/>
      <c r="F506" s="125"/>
      <c r="G506" s="125" t="s">
        <v>412</v>
      </c>
      <c r="H506" s="125" t="s">
        <v>836</v>
      </c>
      <c r="I506" s="125">
        <v>649</v>
      </c>
      <c r="J506" s="126">
        <v>575</v>
      </c>
      <c r="K506" s="127">
        <v>1883</v>
      </c>
    </row>
    <row r="507" spans="1:24" s="128" customFormat="1" ht="12" x14ac:dyDescent="0.25">
      <c r="A507" s="124">
        <v>38455</v>
      </c>
      <c r="B507" s="125">
        <v>1</v>
      </c>
      <c r="C507" s="125" t="s">
        <v>334</v>
      </c>
      <c r="D507" s="125"/>
      <c r="E507" s="125"/>
      <c r="F507" s="125"/>
      <c r="G507" s="125" t="s">
        <v>412</v>
      </c>
      <c r="H507" s="125" t="s">
        <v>836</v>
      </c>
      <c r="I507" s="125">
        <v>649</v>
      </c>
      <c r="J507" s="126">
        <v>575</v>
      </c>
      <c r="K507" s="127">
        <v>1884</v>
      </c>
    </row>
    <row r="508" spans="1:24" s="128" customFormat="1" ht="12" x14ac:dyDescent="0.25">
      <c r="A508" s="124">
        <v>38455</v>
      </c>
      <c r="B508" s="125">
        <v>1</v>
      </c>
      <c r="C508" s="125" t="s">
        <v>334</v>
      </c>
      <c r="D508" s="125"/>
      <c r="E508" s="125"/>
      <c r="F508" s="125"/>
      <c r="G508" s="125" t="s">
        <v>412</v>
      </c>
      <c r="H508" s="125" t="s">
        <v>836</v>
      </c>
      <c r="I508" s="125">
        <v>649</v>
      </c>
      <c r="J508" s="126">
        <v>575</v>
      </c>
      <c r="K508" s="127">
        <v>1885</v>
      </c>
    </row>
    <row r="509" spans="1:24" s="128" customFormat="1" ht="12" x14ac:dyDescent="0.25">
      <c r="A509" s="124">
        <v>38455</v>
      </c>
      <c r="B509" s="125">
        <v>1</v>
      </c>
      <c r="C509" s="125" t="s">
        <v>334</v>
      </c>
      <c r="D509" s="125"/>
      <c r="E509" s="125"/>
      <c r="F509" s="125"/>
      <c r="G509" s="125" t="s">
        <v>412</v>
      </c>
      <c r="H509" s="125" t="s">
        <v>836</v>
      </c>
      <c r="I509" s="125">
        <v>649</v>
      </c>
      <c r="J509" s="126">
        <v>575</v>
      </c>
      <c r="K509" s="127">
        <v>1886</v>
      </c>
    </row>
    <row r="510" spans="1:24" s="128" customFormat="1" ht="12" x14ac:dyDescent="0.25">
      <c r="A510" s="124">
        <v>38455</v>
      </c>
      <c r="B510" s="125">
        <v>1</v>
      </c>
      <c r="C510" s="125" t="s">
        <v>334</v>
      </c>
      <c r="D510" s="125"/>
      <c r="E510" s="125"/>
      <c r="F510" s="125"/>
      <c r="G510" s="125" t="s">
        <v>412</v>
      </c>
      <c r="H510" s="125" t="s">
        <v>836</v>
      </c>
      <c r="I510" s="125">
        <v>649</v>
      </c>
      <c r="J510" s="126">
        <v>575</v>
      </c>
      <c r="K510" s="127">
        <v>1887</v>
      </c>
    </row>
    <row r="511" spans="1:24" s="128" customFormat="1" ht="12" x14ac:dyDescent="0.25">
      <c r="A511" s="124">
        <v>38455</v>
      </c>
      <c r="B511" s="125">
        <v>1</v>
      </c>
      <c r="C511" s="125" t="s">
        <v>334</v>
      </c>
      <c r="D511" s="125"/>
      <c r="E511" s="125"/>
      <c r="F511" s="125"/>
      <c r="G511" s="125" t="s">
        <v>412</v>
      </c>
      <c r="H511" s="125" t="s">
        <v>836</v>
      </c>
      <c r="I511" s="125">
        <v>649</v>
      </c>
      <c r="J511" s="126">
        <v>575</v>
      </c>
      <c r="K511" s="127">
        <v>1888</v>
      </c>
    </row>
    <row r="512" spans="1:24" s="135" customFormat="1" ht="12" x14ac:dyDescent="0.25">
      <c r="A512" s="130">
        <v>40536</v>
      </c>
      <c r="B512" s="131">
        <v>1</v>
      </c>
      <c r="C512" s="131" t="s">
        <v>203</v>
      </c>
      <c r="D512" s="131" t="s">
        <v>497</v>
      </c>
      <c r="E512" s="131" t="s">
        <v>530</v>
      </c>
      <c r="F512" s="131" t="s">
        <v>549</v>
      </c>
      <c r="G512" s="131" t="s">
        <v>412</v>
      </c>
      <c r="H512" s="131" t="s">
        <v>836</v>
      </c>
      <c r="I512" s="131">
        <v>649</v>
      </c>
      <c r="J512" s="132">
        <v>114500</v>
      </c>
      <c r="K512" s="127">
        <v>2122</v>
      </c>
      <c r="L512" s="128"/>
      <c r="M512" s="128"/>
      <c r="N512" s="128"/>
      <c r="O512" s="128"/>
      <c r="P512" s="128"/>
      <c r="Q512" s="128"/>
      <c r="R512" s="128"/>
      <c r="S512" s="128"/>
      <c r="T512" s="128"/>
      <c r="U512" s="128"/>
      <c r="V512" s="128"/>
      <c r="W512" s="128"/>
      <c r="X512" s="128"/>
    </row>
    <row r="513" spans="1:24" s="135" customFormat="1" ht="12" x14ac:dyDescent="0.25">
      <c r="A513" s="124">
        <v>40545</v>
      </c>
      <c r="B513" s="125">
        <v>1</v>
      </c>
      <c r="C513" s="125" t="s">
        <v>347</v>
      </c>
      <c r="D513" s="125"/>
      <c r="E513" s="125" t="s">
        <v>514</v>
      </c>
      <c r="F513" s="125"/>
      <c r="G513" s="125" t="s">
        <v>412</v>
      </c>
      <c r="H513" s="125" t="s">
        <v>835</v>
      </c>
      <c r="I513" s="125">
        <v>649</v>
      </c>
      <c r="J513" s="126">
        <v>603.75</v>
      </c>
      <c r="K513" s="127">
        <v>2011</v>
      </c>
      <c r="L513" s="128"/>
      <c r="M513" s="128"/>
      <c r="N513" s="128"/>
      <c r="O513" s="128"/>
      <c r="P513" s="128"/>
      <c r="Q513" s="128"/>
      <c r="R513" s="128"/>
      <c r="S513" s="128"/>
      <c r="T513" s="128"/>
      <c r="U513" s="128"/>
      <c r="V513" s="128"/>
      <c r="W513" s="128"/>
      <c r="X513" s="128"/>
    </row>
    <row r="514" spans="1:24" s="135" customFormat="1" ht="12" x14ac:dyDescent="0.25">
      <c r="A514" s="124">
        <v>40545</v>
      </c>
      <c r="B514" s="125">
        <v>1</v>
      </c>
      <c r="C514" s="125" t="s">
        <v>347</v>
      </c>
      <c r="D514" s="125"/>
      <c r="E514" s="125" t="s">
        <v>514</v>
      </c>
      <c r="F514" s="125"/>
      <c r="G514" s="125" t="s">
        <v>412</v>
      </c>
      <c r="H514" s="125" t="s">
        <v>838</v>
      </c>
      <c r="I514" s="125">
        <v>526</v>
      </c>
      <c r="J514" s="126">
        <v>603.75</v>
      </c>
      <c r="K514" s="127">
        <v>2013</v>
      </c>
      <c r="L514" s="128"/>
      <c r="M514" s="128"/>
      <c r="N514" s="128"/>
      <c r="O514" s="128"/>
      <c r="P514" s="128"/>
      <c r="Q514" s="128"/>
      <c r="R514" s="128"/>
      <c r="S514" s="128"/>
      <c r="T514" s="128"/>
      <c r="U514" s="128"/>
      <c r="V514" s="128"/>
      <c r="W514" s="128"/>
      <c r="X514" s="128"/>
    </row>
    <row r="515" spans="1:24" s="135" customFormat="1" ht="12" x14ac:dyDescent="0.25">
      <c r="A515" s="124">
        <v>40545</v>
      </c>
      <c r="B515" s="125">
        <v>1</v>
      </c>
      <c r="C515" s="125" t="s">
        <v>347</v>
      </c>
      <c r="D515" s="125"/>
      <c r="E515" s="125" t="s">
        <v>514</v>
      </c>
      <c r="F515" s="125"/>
      <c r="G515" s="125" t="s">
        <v>412</v>
      </c>
      <c r="H515" s="125" t="s">
        <v>836</v>
      </c>
      <c r="I515" s="125">
        <v>472</v>
      </c>
      <c r="J515" s="126">
        <v>603.75</v>
      </c>
      <c r="K515" s="127">
        <v>2016</v>
      </c>
      <c r="L515" s="128"/>
      <c r="M515" s="128"/>
      <c r="N515" s="128"/>
      <c r="O515" s="128"/>
      <c r="P515" s="128"/>
      <c r="Q515" s="128"/>
      <c r="R515" s="128"/>
      <c r="S515" s="128"/>
      <c r="T515" s="128"/>
      <c r="U515" s="128"/>
      <c r="V515" s="128"/>
      <c r="W515" s="128"/>
      <c r="X515" s="128"/>
    </row>
    <row r="516" spans="1:24" s="135" customFormat="1" ht="12" x14ac:dyDescent="0.25">
      <c r="A516" s="130">
        <v>40645</v>
      </c>
      <c r="B516" s="131">
        <v>1</v>
      </c>
      <c r="C516" s="131" t="s">
        <v>219</v>
      </c>
      <c r="D516" s="131" t="s">
        <v>560</v>
      </c>
      <c r="E516" s="131">
        <v>3520</v>
      </c>
      <c r="F516" s="131" t="s">
        <v>561</v>
      </c>
      <c r="G516" s="131" t="s">
        <v>412</v>
      </c>
      <c r="H516" s="131" t="s">
        <v>836</v>
      </c>
      <c r="I516" s="131">
        <v>649</v>
      </c>
      <c r="J516" s="132">
        <v>1389.99</v>
      </c>
      <c r="K516" s="127">
        <v>2150</v>
      </c>
      <c r="L516" s="128"/>
      <c r="M516" s="128"/>
      <c r="N516" s="128"/>
      <c r="O516" s="128"/>
      <c r="P516" s="128"/>
      <c r="Q516" s="128"/>
      <c r="R516" s="128"/>
      <c r="S516" s="128"/>
      <c r="T516" s="128"/>
      <c r="U516" s="128"/>
      <c r="V516" s="128"/>
      <c r="W516" s="128"/>
      <c r="X516" s="128"/>
    </row>
    <row r="517" spans="1:24" s="135" customFormat="1" ht="12" x14ac:dyDescent="0.25">
      <c r="A517" s="124">
        <v>40827</v>
      </c>
      <c r="B517" s="125">
        <v>1</v>
      </c>
      <c r="C517" s="125" t="s">
        <v>202</v>
      </c>
      <c r="D517" s="125" t="s">
        <v>490</v>
      </c>
      <c r="E517" s="125"/>
      <c r="F517" s="125" t="s">
        <v>577</v>
      </c>
      <c r="G517" s="125" t="s">
        <v>412</v>
      </c>
      <c r="H517" s="125" t="s">
        <v>837</v>
      </c>
      <c r="I517" s="125">
        <v>74</v>
      </c>
      <c r="J517" s="126">
        <v>1400</v>
      </c>
      <c r="K517" s="127">
        <v>2167</v>
      </c>
      <c r="L517" s="128"/>
      <c r="M517" s="128"/>
      <c r="N517" s="128"/>
      <c r="O517" s="128"/>
      <c r="P517" s="128"/>
      <c r="Q517" s="128"/>
      <c r="R517" s="128"/>
      <c r="S517" s="128"/>
      <c r="T517" s="128"/>
      <c r="U517" s="128"/>
      <c r="V517" s="128"/>
      <c r="W517" s="128"/>
      <c r="X517" s="128"/>
    </row>
    <row r="518" spans="1:24" s="135" customFormat="1" ht="12" x14ac:dyDescent="0.25">
      <c r="A518" s="124">
        <v>40828</v>
      </c>
      <c r="B518" s="125">
        <v>1</v>
      </c>
      <c r="C518" s="125" t="s">
        <v>200</v>
      </c>
      <c r="D518" s="125" t="s">
        <v>490</v>
      </c>
      <c r="E518" s="125" t="s">
        <v>569</v>
      </c>
      <c r="F518" s="125" t="s">
        <v>571</v>
      </c>
      <c r="G518" s="125" t="s">
        <v>412</v>
      </c>
      <c r="H518" s="125" t="s">
        <v>837</v>
      </c>
      <c r="I518" s="125">
        <v>74</v>
      </c>
      <c r="J518" s="126">
        <v>5355.86</v>
      </c>
      <c r="K518" s="127">
        <v>2163</v>
      </c>
      <c r="L518" s="128"/>
      <c r="M518" s="128"/>
      <c r="N518" s="128"/>
      <c r="O518" s="128"/>
      <c r="P518" s="128"/>
      <c r="Q518" s="128"/>
      <c r="R518" s="128"/>
      <c r="S518" s="128"/>
      <c r="T518" s="128"/>
      <c r="U518" s="128"/>
      <c r="V518" s="128"/>
      <c r="W518" s="128"/>
      <c r="X518" s="128"/>
    </row>
    <row r="519" spans="1:24" s="135" customFormat="1" ht="12" x14ac:dyDescent="0.25">
      <c r="A519" s="130">
        <v>40858</v>
      </c>
      <c r="B519" s="131">
        <v>1</v>
      </c>
      <c r="C519" s="131" t="s">
        <v>152</v>
      </c>
      <c r="D519" s="131" t="s">
        <v>490</v>
      </c>
      <c r="E519" s="131" t="s">
        <v>580</v>
      </c>
      <c r="F519" s="131" t="s">
        <v>583</v>
      </c>
      <c r="G519" s="131" t="s">
        <v>412</v>
      </c>
      <c r="H519" s="131" t="s">
        <v>836</v>
      </c>
      <c r="I519" s="131">
        <v>649</v>
      </c>
      <c r="J519" s="132">
        <v>3858.8328000000001</v>
      </c>
      <c r="K519" s="127">
        <v>2171</v>
      </c>
      <c r="L519" s="128"/>
      <c r="M519" s="128"/>
      <c r="N519" s="128"/>
      <c r="O519" s="128"/>
      <c r="P519" s="128"/>
      <c r="Q519" s="128"/>
      <c r="R519" s="128"/>
      <c r="S519" s="128"/>
      <c r="T519" s="128"/>
      <c r="U519" s="128"/>
      <c r="V519" s="128"/>
      <c r="W519" s="128"/>
      <c r="X519" s="128"/>
    </row>
    <row r="520" spans="1:24" s="135" customFormat="1" ht="12" x14ac:dyDescent="0.25">
      <c r="A520" s="124">
        <v>40869</v>
      </c>
      <c r="B520" s="125">
        <v>1</v>
      </c>
      <c r="C520" s="125" t="s">
        <v>368</v>
      </c>
      <c r="D520" s="125"/>
      <c r="E520" s="125" t="s">
        <v>678</v>
      </c>
      <c r="F520" s="125" t="s">
        <v>677</v>
      </c>
      <c r="G520" s="125" t="s">
        <v>412</v>
      </c>
      <c r="H520" s="125" t="s">
        <v>836</v>
      </c>
      <c r="I520" s="125">
        <v>649</v>
      </c>
      <c r="J520" s="126">
        <v>13867.8</v>
      </c>
      <c r="K520" s="127">
        <v>2292</v>
      </c>
      <c r="L520" s="128"/>
      <c r="M520" s="128"/>
      <c r="N520" s="128"/>
      <c r="O520" s="128"/>
      <c r="P520" s="128"/>
      <c r="Q520" s="128"/>
      <c r="R520" s="128"/>
      <c r="S520" s="128"/>
      <c r="T520" s="128"/>
      <c r="U520" s="128"/>
      <c r="V520" s="128"/>
      <c r="W520" s="128"/>
      <c r="X520" s="128"/>
    </row>
    <row r="521" spans="1:24" s="135" customFormat="1" ht="12" x14ac:dyDescent="0.25">
      <c r="A521" s="124">
        <v>40869</v>
      </c>
      <c r="B521" s="125">
        <v>1</v>
      </c>
      <c r="C521" s="125" t="s">
        <v>370</v>
      </c>
      <c r="D521" s="125"/>
      <c r="E521" s="125" t="s">
        <v>680</v>
      </c>
      <c r="F521" s="125" t="s">
        <v>677</v>
      </c>
      <c r="G521" s="125" t="s">
        <v>412</v>
      </c>
      <c r="H521" s="125" t="s">
        <v>836</v>
      </c>
      <c r="I521" s="125">
        <v>649</v>
      </c>
      <c r="J521" s="126">
        <v>3625</v>
      </c>
      <c r="K521" s="127">
        <v>2298</v>
      </c>
      <c r="L521" s="128"/>
      <c r="M521" s="128"/>
      <c r="N521" s="128"/>
      <c r="O521" s="128"/>
      <c r="P521" s="128"/>
      <c r="Q521" s="128"/>
      <c r="R521" s="128"/>
      <c r="S521" s="128"/>
      <c r="T521" s="128"/>
      <c r="U521" s="128"/>
      <c r="V521" s="128"/>
      <c r="W521" s="128"/>
      <c r="X521" s="128"/>
    </row>
    <row r="522" spans="1:24" s="135" customFormat="1" ht="12" x14ac:dyDescent="0.25">
      <c r="A522" s="130">
        <v>40871</v>
      </c>
      <c r="B522" s="131">
        <v>1</v>
      </c>
      <c r="C522" s="131" t="s">
        <v>223</v>
      </c>
      <c r="D522" s="131" t="s">
        <v>439</v>
      </c>
      <c r="E522" s="131" t="s">
        <v>594</v>
      </c>
      <c r="F522" s="131">
        <v>85023253</v>
      </c>
      <c r="G522" s="131" t="s">
        <v>412</v>
      </c>
      <c r="H522" s="131" t="s">
        <v>837</v>
      </c>
      <c r="I522" s="131">
        <v>395</v>
      </c>
      <c r="J522" s="132">
        <v>42699.990173228798</v>
      </c>
      <c r="K522" s="127">
        <v>2197</v>
      </c>
      <c r="L522" s="128"/>
      <c r="M522" s="128"/>
      <c r="N522" s="128"/>
      <c r="O522" s="128"/>
      <c r="P522" s="128"/>
      <c r="Q522" s="128"/>
      <c r="R522" s="128"/>
      <c r="S522" s="128"/>
      <c r="T522" s="128"/>
      <c r="U522" s="128"/>
      <c r="V522" s="128"/>
      <c r="W522" s="128"/>
      <c r="X522" s="128"/>
    </row>
    <row r="523" spans="1:24" s="135" customFormat="1" ht="22.5" x14ac:dyDescent="0.25">
      <c r="A523" s="130">
        <v>40873</v>
      </c>
      <c r="B523" s="131">
        <v>1</v>
      </c>
      <c r="C523" s="131" t="s">
        <v>604</v>
      </c>
      <c r="D523" s="131"/>
      <c r="E523" s="131" t="s">
        <v>605</v>
      </c>
      <c r="F523" s="131" t="s">
        <v>481</v>
      </c>
      <c r="G523" s="131" t="s">
        <v>412</v>
      </c>
      <c r="H523" s="131" t="s">
        <v>837</v>
      </c>
      <c r="I523" s="131">
        <v>109</v>
      </c>
      <c r="J523" s="132">
        <v>9817.08</v>
      </c>
      <c r="K523" s="127">
        <v>2215</v>
      </c>
      <c r="L523" s="128"/>
      <c r="M523" s="128"/>
      <c r="N523" s="128"/>
      <c r="O523" s="128"/>
      <c r="P523" s="128"/>
      <c r="Q523" s="128"/>
      <c r="R523" s="128"/>
      <c r="S523" s="128"/>
      <c r="T523" s="128"/>
      <c r="U523" s="128"/>
      <c r="V523" s="128"/>
      <c r="W523" s="128"/>
      <c r="X523" s="128"/>
    </row>
    <row r="524" spans="1:24" s="128" customFormat="1" ht="22.5" x14ac:dyDescent="0.25">
      <c r="A524" s="130">
        <v>40873</v>
      </c>
      <c r="B524" s="131">
        <v>1</v>
      </c>
      <c r="C524" s="131" t="s">
        <v>604</v>
      </c>
      <c r="D524" s="131"/>
      <c r="E524" s="131" t="s">
        <v>605</v>
      </c>
      <c r="F524" s="131" t="s">
        <v>481</v>
      </c>
      <c r="G524" s="131" t="s">
        <v>412</v>
      </c>
      <c r="H524" s="131" t="s">
        <v>835</v>
      </c>
      <c r="I524" s="131">
        <v>656</v>
      </c>
      <c r="J524" s="132">
        <v>9817.08</v>
      </c>
      <c r="K524" s="127">
        <v>2217</v>
      </c>
    </row>
    <row r="525" spans="1:24" s="128" customFormat="1" ht="12" x14ac:dyDescent="0.25">
      <c r="A525" s="130">
        <v>40875</v>
      </c>
      <c r="B525" s="131">
        <v>1</v>
      </c>
      <c r="C525" s="131" t="s">
        <v>153</v>
      </c>
      <c r="D525" s="131" t="s">
        <v>490</v>
      </c>
      <c r="E525" s="131" t="s">
        <v>611</v>
      </c>
      <c r="F525" s="131" t="s">
        <v>627</v>
      </c>
      <c r="G525" s="131" t="s">
        <v>412</v>
      </c>
      <c r="H525" s="131" t="s">
        <v>835</v>
      </c>
      <c r="I525" s="131">
        <v>656</v>
      </c>
      <c r="J525" s="132">
        <v>7142.5608000000002</v>
      </c>
      <c r="K525" s="127">
        <v>2239</v>
      </c>
    </row>
    <row r="526" spans="1:24" s="128" customFormat="1" ht="12" x14ac:dyDescent="0.25">
      <c r="A526" s="130">
        <v>40875</v>
      </c>
      <c r="B526" s="131">
        <v>1</v>
      </c>
      <c r="C526" s="131" t="s">
        <v>154</v>
      </c>
      <c r="D526" s="131" t="s">
        <v>490</v>
      </c>
      <c r="E526" s="131" t="s">
        <v>629</v>
      </c>
      <c r="F526" s="131" t="s">
        <v>644</v>
      </c>
      <c r="G526" s="131" t="s">
        <v>412</v>
      </c>
      <c r="H526" s="131" t="s">
        <v>835</v>
      </c>
      <c r="I526" s="131">
        <v>656</v>
      </c>
      <c r="J526" s="132">
        <v>1792.3391999999999</v>
      </c>
      <c r="K526" s="127">
        <v>2256</v>
      </c>
    </row>
    <row r="527" spans="1:24" s="128" customFormat="1" ht="12" x14ac:dyDescent="0.25">
      <c r="A527" s="130">
        <v>41053</v>
      </c>
      <c r="B527" s="131">
        <v>1</v>
      </c>
      <c r="C527" s="131" t="s">
        <v>371</v>
      </c>
      <c r="D527" s="131" t="s">
        <v>702</v>
      </c>
      <c r="E527" s="131" t="s">
        <v>703</v>
      </c>
      <c r="F527" s="131" t="s">
        <v>481</v>
      </c>
      <c r="G527" s="131" t="s">
        <v>412</v>
      </c>
      <c r="H527" s="131" t="s">
        <v>835</v>
      </c>
      <c r="I527" s="131">
        <v>656</v>
      </c>
      <c r="J527" s="132">
        <v>680.01499999999999</v>
      </c>
      <c r="K527" s="127">
        <v>2456</v>
      </c>
    </row>
    <row r="528" spans="1:24" s="128" customFormat="1" ht="12" x14ac:dyDescent="0.25">
      <c r="A528" s="130">
        <v>41526</v>
      </c>
      <c r="B528" s="131">
        <v>1</v>
      </c>
      <c r="C528" s="131" t="s">
        <v>782</v>
      </c>
      <c r="D528" s="131"/>
      <c r="E528" s="131"/>
      <c r="F528" s="131"/>
      <c r="G528" s="131" t="s">
        <v>412</v>
      </c>
      <c r="H528" s="131" t="s">
        <v>837</v>
      </c>
      <c r="I528" s="131">
        <v>439</v>
      </c>
      <c r="J528" s="132">
        <v>1030.08</v>
      </c>
      <c r="K528" s="127">
        <v>2497</v>
      </c>
    </row>
    <row r="529" spans="1:24" s="128" customFormat="1" ht="12" x14ac:dyDescent="0.25">
      <c r="A529" s="130">
        <v>41526</v>
      </c>
      <c r="B529" s="131">
        <v>1</v>
      </c>
      <c r="C529" s="131" t="s">
        <v>782</v>
      </c>
      <c r="D529" s="131"/>
      <c r="E529" s="131"/>
      <c r="F529" s="131"/>
      <c r="G529" s="131" t="s">
        <v>412</v>
      </c>
      <c r="H529" s="131" t="s">
        <v>837</v>
      </c>
      <c r="I529" s="131">
        <v>439</v>
      </c>
      <c r="J529" s="132">
        <v>1030.08</v>
      </c>
      <c r="K529" s="127">
        <v>2498</v>
      </c>
    </row>
    <row r="530" spans="1:24" s="128" customFormat="1" ht="12" x14ac:dyDescent="0.25">
      <c r="A530" s="130">
        <v>41526</v>
      </c>
      <c r="B530" s="131">
        <v>1</v>
      </c>
      <c r="C530" s="131" t="s">
        <v>782</v>
      </c>
      <c r="D530" s="131"/>
      <c r="E530" s="131"/>
      <c r="F530" s="131"/>
      <c r="G530" s="131" t="s">
        <v>412</v>
      </c>
      <c r="H530" s="131" t="s">
        <v>837</v>
      </c>
      <c r="I530" s="131">
        <v>439</v>
      </c>
      <c r="J530" s="132">
        <v>1030.08</v>
      </c>
      <c r="K530" s="127">
        <v>2499</v>
      </c>
    </row>
    <row r="531" spans="1:24" s="128" customFormat="1" ht="12" x14ac:dyDescent="0.25">
      <c r="A531" s="124">
        <v>41922</v>
      </c>
      <c r="B531" s="125">
        <v>1</v>
      </c>
      <c r="C531" s="125" t="s">
        <v>239</v>
      </c>
      <c r="D531" s="125"/>
      <c r="E531" s="125"/>
      <c r="F531" s="125"/>
      <c r="G531" s="125" t="s">
        <v>412</v>
      </c>
      <c r="H531" s="125" t="s">
        <v>836</v>
      </c>
      <c r="I531" s="125">
        <v>649</v>
      </c>
      <c r="J531" s="126">
        <v>1103.99472375031</v>
      </c>
      <c r="K531" s="127">
        <v>2519</v>
      </c>
    </row>
    <row r="532" spans="1:24" s="128" customFormat="1" ht="12" x14ac:dyDescent="0.25">
      <c r="A532" s="124">
        <v>41922</v>
      </c>
      <c r="B532" s="125">
        <v>1</v>
      </c>
      <c r="C532" s="125" t="s">
        <v>239</v>
      </c>
      <c r="D532" s="125"/>
      <c r="E532" s="125"/>
      <c r="F532" s="125"/>
      <c r="G532" s="125" t="s">
        <v>412</v>
      </c>
      <c r="H532" s="125" t="s">
        <v>836</v>
      </c>
      <c r="I532" s="125">
        <v>649</v>
      </c>
      <c r="J532" s="126">
        <v>1103.99472375031</v>
      </c>
      <c r="K532" s="127">
        <v>2520</v>
      </c>
    </row>
    <row r="533" spans="1:24" s="128" customFormat="1" ht="12" x14ac:dyDescent="0.25">
      <c r="A533" s="124">
        <v>41922</v>
      </c>
      <c r="B533" s="125">
        <v>1</v>
      </c>
      <c r="C533" s="125" t="s">
        <v>239</v>
      </c>
      <c r="D533" s="125"/>
      <c r="E533" s="125"/>
      <c r="F533" s="125"/>
      <c r="G533" s="125" t="s">
        <v>412</v>
      </c>
      <c r="H533" s="125" t="s">
        <v>836</v>
      </c>
      <c r="I533" s="125">
        <v>649</v>
      </c>
      <c r="J533" s="126">
        <v>1103.99472375031</v>
      </c>
      <c r="K533" s="127">
        <v>2521</v>
      </c>
    </row>
    <row r="534" spans="1:24" s="128" customFormat="1" ht="12" x14ac:dyDescent="0.25">
      <c r="A534" s="124">
        <v>41922</v>
      </c>
      <c r="B534" s="125">
        <v>1</v>
      </c>
      <c r="C534" s="125" t="s">
        <v>239</v>
      </c>
      <c r="D534" s="125"/>
      <c r="E534" s="125"/>
      <c r="F534" s="125"/>
      <c r="G534" s="125" t="s">
        <v>412</v>
      </c>
      <c r="H534" s="125" t="s">
        <v>836</v>
      </c>
      <c r="I534" s="125">
        <v>649</v>
      </c>
      <c r="J534" s="126">
        <v>1103.99472375031</v>
      </c>
      <c r="K534" s="127">
        <v>2522</v>
      </c>
    </row>
    <row r="535" spans="1:24" s="135" customFormat="1" ht="12" x14ac:dyDescent="0.25">
      <c r="A535" s="124">
        <v>41922</v>
      </c>
      <c r="B535" s="125">
        <v>1</v>
      </c>
      <c r="C535" s="125" t="s">
        <v>239</v>
      </c>
      <c r="D535" s="125"/>
      <c r="E535" s="125"/>
      <c r="F535" s="125"/>
      <c r="G535" s="125" t="s">
        <v>412</v>
      </c>
      <c r="H535" s="125" t="s">
        <v>836</v>
      </c>
      <c r="I535" s="125">
        <v>649</v>
      </c>
      <c r="J535" s="126">
        <v>1103.99472375031</v>
      </c>
      <c r="K535" s="127">
        <v>2523</v>
      </c>
      <c r="L535" s="128"/>
      <c r="M535" s="128"/>
      <c r="N535" s="128"/>
      <c r="O535" s="128"/>
      <c r="P535" s="128"/>
      <c r="Q535" s="128"/>
      <c r="R535" s="128"/>
      <c r="S535" s="128"/>
      <c r="T535" s="128"/>
      <c r="U535" s="128"/>
      <c r="V535" s="128"/>
      <c r="W535" s="128"/>
      <c r="X535" s="128"/>
    </row>
    <row r="536" spans="1:24" s="135" customFormat="1" ht="12" x14ac:dyDescent="0.25">
      <c r="A536" s="124">
        <v>41922</v>
      </c>
      <c r="B536" s="125">
        <v>1</v>
      </c>
      <c r="C536" s="125" t="s">
        <v>239</v>
      </c>
      <c r="D536" s="125"/>
      <c r="E536" s="125"/>
      <c r="F536" s="125"/>
      <c r="G536" s="125" t="s">
        <v>412</v>
      </c>
      <c r="H536" s="125" t="s">
        <v>836</v>
      </c>
      <c r="I536" s="125">
        <v>649</v>
      </c>
      <c r="J536" s="126">
        <v>1103.99472375031</v>
      </c>
      <c r="K536" s="127">
        <v>2524</v>
      </c>
      <c r="L536" s="128"/>
      <c r="M536" s="128"/>
      <c r="N536" s="128"/>
      <c r="O536" s="128"/>
      <c r="P536" s="128"/>
      <c r="Q536" s="128"/>
      <c r="R536" s="128"/>
      <c r="S536" s="128"/>
      <c r="T536" s="128"/>
      <c r="U536" s="128"/>
      <c r="V536" s="128"/>
      <c r="W536" s="128"/>
      <c r="X536" s="128"/>
    </row>
    <row r="537" spans="1:24" s="128" customFormat="1" ht="12" x14ac:dyDescent="0.25">
      <c r="A537" s="124">
        <v>41922</v>
      </c>
      <c r="B537" s="125">
        <v>1</v>
      </c>
      <c r="C537" s="125" t="s">
        <v>239</v>
      </c>
      <c r="D537" s="125"/>
      <c r="E537" s="125"/>
      <c r="F537" s="125"/>
      <c r="G537" s="125" t="s">
        <v>412</v>
      </c>
      <c r="H537" s="125" t="s">
        <v>836</v>
      </c>
      <c r="I537" s="125">
        <v>649</v>
      </c>
      <c r="J537" s="126">
        <v>1103.99472375031</v>
      </c>
      <c r="K537" s="127">
        <v>2525</v>
      </c>
    </row>
    <row r="538" spans="1:24" s="135" customFormat="1" ht="12" x14ac:dyDescent="0.25">
      <c r="A538" s="124">
        <v>41922</v>
      </c>
      <c r="B538" s="125">
        <v>1</v>
      </c>
      <c r="C538" s="125" t="s">
        <v>239</v>
      </c>
      <c r="D538" s="125"/>
      <c r="E538" s="125"/>
      <c r="F538" s="125"/>
      <c r="G538" s="125" t="s">
        <v>412</v>
      </c>
      <c r="H538" s="125" t="s">
        <v>836</v>
      </c>
      <c r="I538" s="125">
        <v>649</v>
      </c>
      <c r="J538" s="126">
        <v>1103.99472375031</v>
      </c>
      <c r="K538" s="127">
        <v>2526</v>
      </c>
      <c r="L538" s="128"/>
      <c r="M538" s="128"/>
      <c r="N538" s="128"/>
      <c r="O538" s="128"/>
      <c r="P538" s="128"/>
      <c r="Q538" s="128"/>
      <c r="R538" s="128"/>
      <c r="S538" s="128"/>
      <c r="T538" s="128"/>
      <c r="U538" s="128"/>
      <c r="V538" s="128"/>
      <c r="W538" s="128"/>
      <c r="X538" s="128"/>
    </row>
    <row r="539" spans="1:24" s="135" customFormat="1" ht="12" x14ac:dyDescent="0.25">
      <c r="A539" s="124">
        <v>41922</v>
      </c>
      <c r="B539" s="125">
        <v>1</v>
      </c>
      <c r="C539" s="125" t="s">
        <v>239</v>
      </c>
      <c r="D539" s="125"/>
      <c r="E539" s="125"/>
      <c r="F539" s="125"/>
      <c r="G539" s="125" t="s">
        <v>412</v>
      </c>
      <c r="H539" s="125" t="s">
        <v>836</v>
      </c>
      <c r="I539" s="125">
        <v>649</v>
      </c>
      <c r="J539" s="126">
        <v>1103.99472375031</v>
      </c>
      <c r="K539" s="127">
        <v>2527</v>
      </c>
      <c r="L539" s="128"/>
      <c r="M539" s="128"/>
      <c r="N539" s="128"/>
      <c r="O539" s="128"/>
      <c r="P539" s="128"/>
      <c r="Q539" s="128"/>
      <c r="R539" s="128"/>
      <c r="S539" s="128"/>
      <c r="T539" s="128"/>
      <c r="U539" s="128"/>
      <c r="V539" s="128"/>
      <c r="W539" s="128"/>
      <c r="X539" s="128"/>
    </row>
    <row r="540" spans="1:24" s="135" customFormat="1" ht="12" x14ac:dyDescent="0.25">
      <c r="A540" s="124">
        <v>41922</v>
      </c>
      <c r="B540" s="125">
        <v>1</v>
      </c>
      <c r="C540" s="125" t="s">
        <v>239</v>
      </c>
      <c r="D540" s="125"/>
      <c r="E540" s="125"/>
      <c r="F540" s="125"/>
      <c r="G540" s="125" t="s">
        <v>412</v>
      </c>
      <c r="H540" s="125" t="s">
        <v>836</v>
      </c>
      <c r="I540" s="125">
        <v>649</v>
      </c>
      <c r="J540" s="126">
        <v>1103.99472375031</v>
      </c>
      <c r="K540" s="127">
        <v>2528</v>
      </c>
      <c r="L540" s="128"/>
      <c r="M540" s="128"/>
      <c r="N540" s="128"/>
      <c r="O540" s="128"/>
      <c r="P540" s="128"/>
      <c r="Q540" s="128"/>
      <c r="R540" s="128"/>
      <c r="S540" s="128"/>
      <c r="T540" s="128"/>
      <c r="U540" s="128"/>
      <c r="V540" s="128"/>
      <c r="W540" s="128"/>
      <c r="X540" s="128"/>
    </row>
    <row r="541" spans="1:24" s="135" customFormat="1" ht="12" x14ac:dyDescent="0.25">
      <c r="A541" s="124">
        <v>41922</v>
      </c>
      <c r="B541" s="125">
        <v>1</v>
      </c>
      <c r="C541" s="125" t="s">
        <v>239</v>
      </c>
      <c r="D541" s="125"/>
      <c r="E541" s="125"/>
      <c r="F541" s="125"/>
      <c r="G541" s="125" t="s">
        <v>412</v>
      </c>
      <c r="H541" s="125" t="s">
        <v>836</v>
      </c>
      <c r="I541" s="125">
        <v>649</v>
      </c>
      <c r="J541" s="126">
        <v>1103.99472375031</v>
      </c>
      <c r="K541" s="127">
        <v>2529</v>
      </c>
      <c r="L541" s="128"/>
      <c r="M541" s="128"/>
      <c r="N541" s="128"/>
      <c r="O541" s="128"/>
      <c r="P541" s="128"/>
      <c r="Q541" s="128"/>
      <c r="R541" s="128"/>
      <c r="S541" s="128"/>
      <c r="T541" s="128"/>
      <c r="U541" s="128"/>
      <c r="V541" s="128"/>
      <c r="W541" s="128"/>
      <c r="X541" s="128"/>
    </row>
    <row r="542" spans="1:24" s="135" customFormat="1" ht="12" x14ac:dyDescent="0.25">
      <c r="A542" s="124">
        <v>41922</v>
      </c>
      <c r="B542" s="125">
        <v>1</v>
      </c>
      <c r="C542" s="125" t="s">
        <v>239</v>
      </c>
      <c r="D542" s="125"/>
      <c r="E542" s="125"/>
      <c r="F542" s="125"/>
      <c r="G542" s="125" t="s">
        <v>412</v>
      </c>
      <c r="H542" s="125" t="s">
        <v>836</v>
      </c>
      <c r="I542" s="125">
        <v>649</v>
      </c>
      <c r="J542" s="126">
        <v>1103.99472375031</v>
      </c>
      <c r="K542" s="127">
        <v>2530</v>
      </c>
      <c r="L542" s="128"/>
      <c r="M542" s="128"/>
      <c r="N542" s="128"/>
      <c r="O542" s="128"/>
      <c r="P542" s="128"/>
      <c r="Q542" s="128"/>
      <c r="R542" s="128"/>
      <c r="S542" s="128"/>
      <c r="T542" s="128"/>
      <c r="U542" s="128"/>
      <c r="V542" s="128"/>
      <c r="W542" s="128"/>
      <c r="X542" s="128"/>
    </row>
    <row r="543" spans="1:24" s="135" customFormat="1" ht="12" x14ac:dyDescent="0.25">
      <c r="A543" s="124">
        <v>41922</v>
      </c>
      <c r="B543" s="125">
        <v>1</v>
      </c>
      <c r="C543" s="125" t="s">
        <v>239</v>
      </c>
      <c r="D543" s="125"/>
      <c r="E543" s="125"/>
      <c r="F543" s="125"/>
      <c r="G543" s="125" t="s">
        <v>412</v>
      </c>
      <c r="H543" s="125" t="s">
        <v>836</v>
      </c>
      <c r="I543" s="125">
        <v>649</v>
      </c>
      <c r="J543" s="126">
        <v>1103.99472375031</v>
      </c>
      <c r="K543" s="127">
        <v>2531</v>
      </c>
      <c r="L543" s="128"/>
      <c r="M543" s="128"/>
      <c r="N543" s="128"/>
      <c r="O543" s="128"/>
      <c r="P543" s="128"/>
      <c r="Q543" s="128"/>
      <c r="R543" s="128"/>
      <c r="S543" s="128"/>
      <c r="T543" s="128"/>
      <c r="U543" s="128"/>
      <c r="V543" s="128"/>
      <c r="W543" s="128"/>
      <c r="X543" s="128"/>
    </row>
    <row r="544" spans="1:24" s="135" customFormat="1" ht="12" x14ac:dyDescent="0.25">
      <c r="A544" s="124">
        <v>41922</v>
      </c>
      <c r="B544" s="125">
        <v>1</v>
      </c>
      <c r="C544" s="125" t="s">
        <v>239</v>
      </c>
      <c r="D544" s="125"/>
      <c r="E544" s="125"/>
      <c r="F544" s="125"/>
      <c r="G544" s="125" t="s">
        <v>412</v>
      </c>
      <c r="H544" s="125" t="s">
        <v>836</v>
      </c>
      <c r="I544" s="125">
        <v>649</v>
      </c>
      <c r="J544" s="126">
        <v>1103.99472375031</v>
      </c>
      <c r="K544" s="127">
        <v>2532</v>
      </c>
      <c r="L544" s="128"/>
      <c r="M544" s="128"/>
      <c r="N544" s="128"/>
      <c r="O544" s="128"/>
      <c r="P544" s="128"/>
      <c r="Q544" s="128"/>
      <c r="R544" s="128"/>
      <c r="S544" s="128"/>
      <c r="T544" s="128"/>
      <c r="U544" s="128"/>
      <c r="V544" s="128"/>
      <c r="W544" s="128"/>
      <c r="X544" s="128"/>
    </row>
    <row r="545" spans="1:24" s="135" customFormat="1" ht="12" x14ac:dyDescent="0.25">
      <c r="A545" s="124">
        <v>41922</v>
      </c>
      <c r="B545" s="125">
        <v>1</v>
      </c>
      <c r="C545" s="125" t="s">
        <v>239</v>
      </c>
      <c r="D545" s="125"/>
      <c r="E545" s="125"/>
      <c r="F545" s="125"/>
      <c r="G545" s="125" t="s">
        <v>412</v>
      </c>
      <c r="H545" s="125" t="s">
        <v>836</v>
      </c>
      <c r="I545" s="125">
        <v>649</v>
      </c>
      <c r="J545" s="126">
        <v>1103.99472375031</v>
      </c>
      <c r="K545" s="127">
        <v>2533</v>
      </c>
      <c r="L545" s="128"/>
      <c r="M545" s="128"/>
      <c r="N545" s="128"/>
      <c r="O545" s="128"/>
      <c r="P545" s="128"/>
      <c r="Q545" s="128"/>
      <c r="R545" s="128"/>
      <c r="S545" s="128"/>
      <c r="T545" s="128"/>
      <c r="U545" s="128"/>
      <c r="V545" s="128"/>
      <c r="W545" s="128"/>
      <c r="X545" s="128"/>
    </row>
    <row r="546" spans="1:24" s="135" customFormat="1" ht="12" x14ac:dyDescent="0.25">
      <c r="A546" s="124">
        <v>41922</v>
      </c>
      <c r="B546" s="125">
        <v>1</v>
      </c>
      <c r="C546" s="125" t="s">
        <v>239</v>
      </c>
      <c r="D546" s="125"/>
      <c r="E546" s="125"/>
      <c r="F546" s="125"/>
      <c r="G546" s="125" t="s">
        <v>412</v>
      </c>
      <c r="H546" s="125" t="s">
        <v>836</v>
      </c>
      <c r="I546" s="125">
        <v>649</v>
      </c>
      <c r="J546" s="126">
        <v>1103.99472375031</v>
      </c>
      <c r="K546" s="127">
        <v>2534</v>
      </c>
      <c r="L546" s="128"/>
      <c r="M546" s="128"/>
      <c r="N546" s="128"/>
      <c r="O546" s="128"/>
      <c r="P546" s="128"/>
      <c r="Q546" s="128"/>
      <c r="R546" s="128"/>
      <c r="S546" s="128"/>
      <c r="T546" s="128"/>
      <c r="U546" s="128"/>
      <c r="V546" s="128"/>
      <c r="W546" s="128"/>
      <c r="X546" s="128"/>
    </row>
    <row r="547" spans="1:24" s="135" customFormat="1" ht="12" x14ac:dyDescent="0.25">
      <c r="A547" s="124">
        <v>41922</v>
      </c>
      <c r="B547" s="125">
        <v>1</v>
      </c>
      <c r="C547" s="125" t="s">
        <v>239</v>
      </c>
      <c r="D547" s="125"/>
      <c r="E547" s="125"/>
      <c r="F547" s="125"/>
      <c r="G547" s="125" t="s">
        <v>412</v>
      </c>
      <c r="H547" s="125" t="s">
        <v>836</v>
      </c>
      <c r="I547" s="125">
        <v>649</v>
      </c>
      <c r="J547" s="126">
        <v>1103.99472375031</v>
      </c>
      <c r="K547" s="127">
        <v>2535</v>
      </c>
      <c r="L547" s="128"/>
      <c r="M547" s="128"/>
      <c r="N547" s="128"/>
      <c r="O547" s="128"/>
      <c r="P547" s="128"/>
      <c r="Q547" s="128"/>
      <c r="R547" s="128"/>
      <c r="S547" s="128"/>
      <c r="T547" s="128"/>
      <c r="U547" s="128"/>
      <c r="V547" s="128"/>
      <c r="W547" s="128"/>
      <c r="X547" s="128"/>
    </row>
    <row r="548" spans="1:24" s="135" customFormat="1" ht="12" x14ac:dyDescent="0.25">
      <c r="A548" s="124">
        <v>41922</v>
      </c>
      <c r="B548" s="125">
        <v>1</v>
      </c>
      <c r="C548" s="125" t="s">
        <v>759</v>
      </c>
      <c r="D548" s="125"/>
      <c r="E548" s="125"/>
      <c r="F548" s="125"/>
      <c r="G548" s="125" t="s">
        <v>412</v>
      </c>
      <c r="H548" s="125" t="s">
        <v>838</v>
      </c>
      <c r="I548" s="125">
        <v>602</v>
      </c>
      <c r="J548" s="126">
        <v>2219.99709946353</v>
      </c>
      <c r="K548" s="127">
        <v>2536</v>
      </c>
      <c r="L548" s="128"/>
      <c r="M548" s="128"/>
      <c r="N548" s="128"/>
      <c r="O548" s="128"/>
      <c r="P548" s="128"/>
      <c r="Q548" s="128"/>
      <c r="R548" s="128"/>
      <c r="S548" s="128"/>
      <c r="T548" s="128"/>
      <c r="U548" s="128"/>
      <c r="V548" s="128"/>
      <c r="W548" s="128"/>
      <c r="X548" s="128"/>
    </row>
    <row r="549" spans="1:24" s="135" customFormat="1" ht="12" x14ac:dyDescent="0.25">
      <c r="A549" s="124">
        <v>36417</v>
      </c>
      <c r="B549" s="125">
        <v>1</v>
      </c>
      <c r="C549" s="125" t="s">
        <v>258</v>
      </c>
      <c r="D549" s="125"/>
      <c r="E549" s="125"/>
      <c r="F549" s="125"/>
      <c r="G549" s="125" t="s">
        <v>424</v>
      </c>
      <c r="H549" s="125" t="s">
        <v>839</v>
      </c>
      <c r="I549" s="125">
        <v>34</v>
      </c>
      <c r="J549" s="126">
        <v>237.11</v>
      </c>
      <c r="K549" s="127">
        <v>100</v>
      </c>
      <c r="L549" s="128"/>
      <c r="M549" s="128"/>
      <c r="N549" s="128"/>
      <c r="O549" s="128"/>
      <c r="P549" s="128"/>
      <c r="Q549" s="128"/>
      <c r="R549" s="128"/>
      <c r="S549" s="128"/>
      <c r="T549" s="128"/>
      <c r="U549" s="128"/>
      <c r="V549" s="128"/>
      <c r="W549" s="128"/>
      <c r="X549" s="128"/>
    </row>
    <row r="550" spans="1:24" s="135" customFormat="1" ht="12" x14ac:dyDescent="0.25">
      <c r="A550" s="124">
        <v>36417</v>
      </c>
      <c r="B550" s="125">
        <v>1</v>
      </c>
      <c r="C550" s="125" t="s">
        <v>274</v>
      </c>
      <c r="D550" s="125"/>
      <c r="E550" s="125" t="s">
        <v>423</v>
      </c>
      <c r="F550" s="125"/>
      <c r="G550" s="125" t="s">
        <v>424</v>
      </c>
      <c r="H550" s="125" t="s">
        <v>839</v>
      </c>
      <c r="I550" s="125">
        <v>34</v>
      </c>
      <c r="J550" s="126">
        <v>699.7</v>
      </c>
      <c r="K550" s="127">
        <v>154</v>
      </c>
      <c r="L550" s="128"/>
      <c r="M550" s="128"/>
      <c r="N550" s="128"/>
      <c r="O550" s="128"/>
      <c r="P550" s="128"/>
      <c r="Q550" s="128"/>
      <c r="R550" s="128"/>
      <c r="S550" s="128"/>
      <c r="T550" s="128"/>
      <c r="U550" s="128"/>
      <c r="V550" s="128"/>
      <c r="W550" s="128"/>
      <c r="X550" s="128"/>
    </row>
    <row r="551" spans="1:24" s="135" customFormat="1" ht="22.5" x14ac:dyDescent="0.25">
      <c r="A551" s="124">
        <v>36417</v>
      </c>
      <c r="B551" s="125">
        <v>1</v>
      </c>
      <c r="C551" s="125" t="s">
        <v>281</v>
      </c>
      <c r="D551" s="125" t="s">
        <v>805</v>
      </c>
      <c r="E551" s="125"/>
      <c r="F551" s="125"/>
      <c r="G551" s="125" t="s">
        <v>424</v>
      </c>
      <c r="H551" s="125" t="s">
        <v>839</v>
      </c>
      <c r="I551" s="125">
        <v>34</v>
      </c>
      <c r="J551" s="126">
        <v>3.8</v>
      </c>
      <c r="K551" s="127">
        <v>156</v>
      </c>
      <c r="L551" s="128"/>
      <c r="M551" s="128"/>
      <c r="N551" s="128"/>
      <c r="O551" s="128"/>
      <c r="P551" s="128"/>
      <c r="Q551" s="128"/>
      <c r="R551" s="128"/>
      <c r="S551" s="128"/>
      <c r="T551" s="128"/>
      <c r="U551" s="128"/>
      <c r="V551" s="128"/>
      <c r="W551" s="128"/>
      <c r="X551" s="128"/>
    </row>
    <row r="552" spans="1:24" s="135" customFormat="1" ht="12" x14ac:dyDescent="0.25">
      <c r="A552" s="124">
        <v>36417</v>
      </c>
      <c r="B552" s="125">
        <v>1</v>
      </c>
      <c r="C552" s="125" t="s">
        <v>283</v>
      </c>
      <c r="D552" s="125"/>
      <c r="E552" s="125"/>
      <c r="F552" s="125"/>
      <c r="G552" s="125" t="s">
        <v>424</v>
      </c>
      <c r="H552" s="125" t="s">
        <v>839</v>
      </c>
      <c r="I552" s="125">
        <v>34</v>
      </c>
      <c r="J552" s="126">
        <v>237.11</v>
      </c>
      <c r="K552" s="127">
        <v>799</v>
      </c>
      <c r="L552" s="128"/>
      <c r="M552" s="128"/>
      <c r="N552" s="128"/>
      <c r="O552" s="128"/>
      <c r="P552" s="128"/>
      <c r="Q552" s="128"/>
      <c r="R552" s="128"/>
      <c r="S552" s="128"/>
      <c r="T552" s="128"/>
      <c r="U552" s="128"/>
      <c r="V552" s="128"/>
      <c r="W552" s="128"/>
      <c r="X552" s="128"/>
    </row>
    <row r="553" spans="1:24" s="135" customFormat="1" ht="12" x14ac:dyDescent="0.25">
      <c r="A553" s="130">
        <v>36692</v>
      </c>
      <c r="B553" s="131">
        <v>1</v>
      </c>
      <c r="C553" s="131" t="s">
        <v>440</v>
      </c>
      <c r="D553" s="131" t="s">
        <v>441</v>
      </c>
      <c r="E553" s="131"/>
      <c r="F553" s="131"/>
      <c r="G553" s="131" t="s">
        <v>424</v>
      </c>
      <c r="H553" s="131" t="s">
        <v>839</v>
      </c>
      <c r="I553" s="131">
        <v>216</v>
      </c>
      <c r="J553" s="132">
        <v>12550</v>
      </c>
      <c r="K553" s="127">
        <v>549</v>
      </c>
      <c r="L553" s="128"/>
      <c r="M553" s="128"/>
      <c r="N553" s="128"/>
      <c r="O553" s="128"/>
      <c r="P553" s="128"/>
      <c r="Q553" s="128"/>
      <c r="R553" s="128"/>
      <c r="S553" s="128"/>
      <c r="T553" s="128"/>
      <c r="U553" s="128"/>
      <c r="V553" s="128"/>
      <c r="W553" s="128"/>
      <c r="X553" s="128"/>
    </row>
    <row r="554" spans="1:24" s="135" customFormat="1" ht="12" x14ac:dyDescent="0.25">
      <c r="A554" s="130">
        <v>37040</v>
      </c>
      <c r="B554" s="131">
        <v>1</v>
      </c>
      <c r="C554" s="131" t="s">
        <v>247</v>
      </c>
      <c r="D554" s="131"/>
      <c r="E554" s="131"/>
      <c r="F554" s="131"/>
      <c r="G554" s="131" t="s">
        <v>424</v>
      </c>
      <c r="H554" s="131" t="s">
        <v>839</v>
      </c>
      <c r="I554" s="131">
        <v>34</v>
      </c>
      <c r="J554" s="132">
        <v>590</v>
      </c>
      <c r="K554" s="127">
        <v>893</v>
      </c>
      <c r="L554" s="128"/>
      <c r="M554" s="128"/>
      <c r="N554" s="128"/>
      <c r="O554" s="128"/>
      <c r="P554" s="128"/>
      <c r="Q554" s="128"/>
      <c r="R554" s="128"/>
      <c r="S554" s="128"/>
      <c r="T554" s="128"/>
      <c r="U554" s="128"/>
      <c r="V554" s="128"/>
      <c r="W554" s="128"/>
      <c r="X554" s="128"/>
    </row>
    <row r="555" spans="1:24" s="135" customFormat="1" ht="12" x14ac:dyDescent="0.25">
      <c r="A555" s="124">
        <v>37060</v>
      </c>
      <c r="B555" s="125">
        <v>1</v>
      </c>
      <c r="C555" s="125" t="s">
        <v>312</v>
      </c>
      <c r="D555" s="125"/>
      <c r="E555" s="125"/>
      <c r="F555" s="125"/>
      <c r="G555" s="125" t="s">
        <v>424</v>
      </c>
      <c r="H555" s="125" t="s">
        <v>839</v>
      </c>
      <c r="I555" s="125">
        <v>34</v>
      </c>
      <c r="J555" s="126">
        <v>237.11</v>
      </c>
      <c r="K555" s="127">
        <v>771</v>
      </c>
      <c r="L555" s="128"/>
      <c r="M555" s="128"/>
      <c r="N555" s="128"/>
      <c r="O555" s="128"/>
      <c r="P555" s="128"/>
      <c r="Q555" s="128"/>
      <c r="R555" s="128"/>
      <c r="S555" s="128"/>
      <c r="T555" s="128"/>
      <c r="U555" s="128"/>
      <c r="V555" s="128"/>
      <c r="W555" s="128"/>
      <c r="X555" s="128"/>
    </row>
    <row r="556" spans="1:24" s="135" customFormat="1" ht="12" x14ac:dyDescent="0.25">
      <c r="A556" s="124">
        <v>37418</v>
      </c>
      <c r="B556" s="125">
        <v>1</v>
      </c>
      <c r="C556" s="125" t="s">
        <v>172</v>
      </c>
      <c r="D556" s="125" t="s">
        <v>453</v>
      </c>
      <c r="E556" s="125"/>
      <c r="F556" s="125" t="s">
        <v>454</v>
      </c>
      <c r="G556" s="125" t="s">
        <v>424</v>
      </c>
      <c r="H556" s="125" t="s">
        <v>839</v>
      </c>
      <c r="I556" s="125">
        <v>34</v>
      </c>
      <c r="J556" s="126">
        <v>8027</v>
      </c>
      <c r="K556" s="127">
        <v>968</v>
      </c>
      <c r="L556" s="128"/>
      <c r="M556" s="128"/>
      <c r="N556" s="128"/>
      <c r="O556" s="128"/>
      <c r="P556" s="128"/>
      <c r="Q556" s="128"/>
      <c r="R556" s="128"/>
      <c r="S556" s="128"/>
      <c r="T556" s="128"/>
      <c r="U556" s="128"/>
      <c r="V556" s="128"/>
      <c r="W556" s="128"/>
      <c r="X556" s="128"/>
    </row>
    <row r="557" spans="1:24" s="135" customFormat="1" ht="12" x14ac:dyDescent="0.25">
      <c r="A557" s="124">
        <v>37418</v>
      </c>
      <c r="B557" s="125">
        <v>1</v>
      </c>
      <c r="C557" s="125" t="s">
        <v>173</v>
      </c>
      <c r="D557" s="125"/>
      <c r="E557" s="125"/>
      <c r="F557" s="125"/>
      <c r="G557" s="125" t="s">
        <v>424</v>
      </c>
      <c r="H557" s="125" t="s">
        <v>839</v>
      </c>
      <c r="I557" s="125">
        <v>34</v>
      </c>
      <c r="J557" s="126">
        <v>2398.9</v>
      </c>
      <c r="K557" s="127">
        <v>969</v>
      </c>
      <c r="L557" s="128"/>
      <c r="M557" s="128"/>
      <c r="N557" s="128"/>
      <c r="O557" s="128"/>
      <c r="P557" s="128"/>
      <c r="Q557" s="128"/>
      <c r="R557" s="128"/>
      <c r="S557" s="128"/>
      <c r="T557" s="128"/>
      <c r="U557" s="128"/>
      <c r="V557" s="128"/>
      <c r="W557" s="128"/>
      <c r="X557" s="128"/>
    </row>
    <row r="558" spans="1:24" s="135" customFormat="1" ht="12" x14ac:dyDescent="0.25">
      <c r="A558" s="124">
        <v>37418</v>
      </c>
      <c r="B558" s="125">
        <v>1</v>
      </c>
      <c r="C558" s="125" t="s">
        <v>174</v>
      </c>
      <c r="D558" s="125"/>
      <c r="E558" s="125"/>
      <c r="F558" s="125"/>
      <c r="G558" s="125" t="s">
        <v>424</v>
      </c>
      <c r="H558" s="125" t="s">
        <v>839</v>
      </c>
      <c r="I558" s="125">
        <v>34</v>
      </c>
      <c r="J558" s="126">
        <v>2886.5</v>
      </c>
      <c r="K558" s="127">
        <v>970</v>
      </c>
      <c r="L558" s="128"/>
      <c r="M558" s="128"/>
      <c r="N558" s="128"/>
      <c r="O558" s="128"/>
      <c r="P558" s="128"/>
      <c r="Q558" s="128"/>
      <c r="R558" s="128"/>
      <c r="S558" s="128"/>
      <c r="T558" s="128"/>
      <c r="U558" s="128"/>
      <c r="V558" s="128"/>
      <c r="W558" s="128"/>
      <c r="X558" s="128"/>
    </row>
    <row r="559" spans="1:24" s="135" customFormat="1" ht="12" x14ac:dyDescent="0.25">
      <c r="A559" s="124">
        <v>37418</v>
      </c>
      <c r="B559" s="125">
        <v>1</v>
      </c>
      <c r="C559" s="125" t="s">
        <v>787</v>
      </c>
      <c r="D559" s="125"/>
      <c r="E559" s="125"/>
      <c r="F559" s="125"/>
      <c r="G559" s="125" t="s">
        <v>424</v>
      </c>
      <c r="H559" s="125" t="s">
        <v>839</v>
      </c>
      <c r="I559" s="125">
        <v>34</v>
      </c>
      <c r="J559" s="126">
        <v>5399.25</v>
      </c>
      <c r="K559" s="127">
        <v>971</v>
      </c>
      <c r="L559" s="128"/>
      <c r="M559" s="128"/>
      <c r="N559" s="128"/>
      <c r="O559" s="128"/>
      <c r="P559" s="128"/>
      <c r="Q559" s="128"/>
      <c r="R559" s="128"/>
      <c r="S559" s="128"/>
      <c r="T559" s="128"/>
      <c r="U559" s="128"/>
      <c r="V559" s="128"/>
      <c r="W559" s="128"/>
      <c r="X559" s="128"/>
    </row>
    <row r="560" spans="1:24" s="135" customFormat="1" ht="15" customHeight="1" x14ac:dyDescent="0.25">
      <c r="A560" s="124">
        <v>37418</v>
      </c>
      <c r="B560" s="125">
        <v>1</v>
      </c>
      <c r="C560" s="125" t="s">
        <v>455</v>
      </c>
      <c r="D560" s="125"/>
      <c r="E560" s="125"/>
      <c r="F560" s="125" t="s">
        <v>456</v>
      </c>
      <c r="G560" s="125" t="s">
        <v>424</v>
      </c>
      <c r="H560" s="125" t="s">
        <v>839</v>
      </c>
      <c r="I560" s="125">
        <v>34</v>
      </c>
      <c r="J560" s="126">
        <v>4265.3500000000004</v>
      </c>
      <c r="K560" s="127">
        <v>972</v>
      </c>
      <c r="L560" s="128"/>
      <c r="M560" s="128"/>
      <c r="N560" s="128"/>
      <c r="O560" s="128"/>
      <c r="P560" s="128"/>
      <c r="Q560" s="128"/>
      <c r="R560" s="128"/>
      <c r="S560" s="128"/>
      <c r="T560" s="128"/>
      <c r="U560" s="128"/>
      <c r="V560" s="128"/>
      <c r="W560" s="128"/>
      <c r="X560" s="128"/>
    </row>
    <row r="561" spans="1:24" s="135" customFormat="1" ht="12" x14ac:dyDescent="0.25">
      <c r="A561" s="130">
        <v>38719</v>
      </c>
      <c r="B561" s="131">
        <v>1</v>
      </c>
      <c r="C561" s="131" t="s">
        <v>182</v>
      </c>
      <c r="D561" s="131"/>
      <c r="E561" s="131"/>
      <c r="F561" s="131" t="s">
        <v>492</v>
      </c>
      <c r="G561" s="131" t="s">
        <v>424</v>
      </c>
      <c r="H561" s="131" t="s">
        <v>839</v>
      </c>
      <c r="I561" s="131">
        <v>198</v>
      </c>
      <c r="J561" s="132">
        <v>1499.99</v>
      </c>
      <c r="K561" s="127">
        <v>1935</v>
      </c>
      <c r="L561" s="128"/>
      <c r="M561" s="128"/>
      <c r="N561" s="128"/>
      <c r="O561" s="128"/>
      <c r="P561" s="128"/>
      <c r="Q561" s="128"/>
      <c r="R561" s="128"/>
      <c r="S561" s="128"/>
      <c r="T561" s="128"/>
      <c r="U561" s="128"/>
      <c r="V561" s="128"/>
      <c r="W561" s="128"/>
      <c r="X561" s="128"/>
    </row>
    <row r="562" spans="1:24" s="135" customFormat="1" ht="12" x14ac:dyDescent="0.25">
      <c r="A562" s="124">
        <v>38952</v>
      </c>
      <c r="B562" s="125">
        <v>1</v>
      </c>
      <c r="C562" s="125" t="s">
        <v>342</v>
      </c>
      <c r="D562" s="125" t="s">
        <v>445</v>
      </c>
      <c r="E562" s="125" t="s">
        <v>469</v>
      </c>
      <c r="F562" s="125"/>
      <c r="G562" s="125" t="s">
        <v>424</v>
      </c>
      <c r="H562" s="125" t="s">
        <v>839</v>
      </c>
      <c r="I562" s="125">
        <v>34</v>
      </c>
      <c r="J562" s="126">
        <v>3345</v>
      </c>
      <c r="K562" s="127">
        <v>1898</v>
      </c>
      <c r="L562" s="128"/>
      <c r="M562" s="128"/>
      <c r="N562" s="128"/>
      <c r="O562" s="128"/>
      <c r="P562" s="128"/>
      <c r="Q562" s="128"/>
      <c r="R562" s="128"/>
      <c r="S562" s="128"/>
      <c r="T562" s="128"/>
      <c r="U562" s="128"/>
      <c r="V562" s="128"/>
      <c r="W562" s="128"/>
      <c r="X562" s="128"/>
    </row>
    <row r="563" spans="1:24" s="135" customFormat="1" ht="12" x14ac:dyDescent="0.25">
      <c r="A563" s="124">
        <v>39500</v>
      </c>
      <c r="B563" s="125">
        <v>1</v>
      </c>
      <c r="C563" s="125" t="s">
        <v>176</v>
      </c>
      <c r="D563" s="125" t="s">
        <v>473</v>
      </c>
      <c r="E563" s="125" t="s">
        <v>474</v>
      </c>
      <c r="F563" s="125" t="s">
        <v>475</v>
      </c>
      <c r="G563" s="125" t="s">
        <v>424</v>
      </c>
      <c r="H563" s="125" t="s">
        <v>839</v>
      </c>
      <c r="I563" s="125">
        <v>34</v>
      </c>
      <c r="J563" s="126">
        <v>10259.1</v>
      </c>
      <c r="K563" s="127">
        <v>1921</v>
      </c>
      <c r="L563" s="128"/>
      <c r="M563" s="128"/>
      <c r="N563" s="128"/>
      <c r="O563" s="128"/>
      <c r="P563" s="128"/>
      <c r="Q563" s="128"/>
      <c r="R563" s="128"/>
      <c r="S563" s="128"/>
      <c r="T563" s="128"/>
      <c r="U563" s="128"/>
      <c r="V563" s="128"/>
      <c r="W563" s="128"/>
      <c r="X563" s="128"/>
    </row>
    <row r="564" spans="1:24" s="135" customFormat="1" ht="12" x14ac:dyDescent="0.25">
      <c r="A564" s="124">
        <v>39520</v>
      </c>
      <c r="B564" s="125">
        <v>1</v>
      </c>
      <c r="C564" s="125" t="s">
        <v>180</v>
      </c>
      <c r="D564" s="125" t="s">
        <v>482</v>
      </c>
      <c r="E564" s="125" t="s">
        <v>483</v>
      </c>
      <c r="F564" s="125" t="s">
        <v>484</v>
      </c>
      <c r="G564" s="125" t="s">
        <v>424</v>
      </c>
      <c r="H564" s="125" t="s">
        <v>839</v>
      </c>
      <c r="I564" s="125">
        <v>34</v>
      </c>
      <c r="J564" s="126">
        <v>990</v>
      </c>
      <c r="K564" s="127">
        <v>1926</v>
      </c>
      <c r="L564" s="128"/>
      <c r="M564" s="128"/>
      <c r="N564" s="128"/>
      <c r="O564" s="128"/>
      <c r="P564" s="128"/>
      <c r="Q564" s="128"/>
      <c r="R564" s="128"/>
      <c r="S564" s="128"/>
      <c r="T564" s="128"/>
      <c r="U564" s="128"/>
      <c r="V564" s="128"/>
      <c r="W564" s="128"/>
      <c r="X564" s="128"/>
    </row>
    <row r="565" spans="1:24" s="135" customFormat="1" ht="12" x14ac:dyDescent="0.25">
      <c r="A565" s="124">
        <v>40536</v>
      </c>
      <c r="B565" s="125">
        <v>1</v>
      </c>
      <c r="C565" s="125" t="s">
        <v>196</v>
      </c>
      <c r="D565" s="125" t="s">
        <v>490</v>
      </c>
      <c r="E565" s="125" t="s">
        <v>537</v>
      </c>
      <c r="F565" s="125" t="s">
        <v>538</v>
      </c>
      <c r="G565" s="125" t="s">
        <v>424</v>
      </c>
      <c r="H565" s="125" t="s">
        <v>839</v>
      </c>
      <c r="I565" s="125">
        <v>34</v>
      </c>
      <c r="J565" s="126">
        <v>8393</v>
      </c>
      <c r="K565" s="127">
        <v>2111</v>
      </c>
      <c r="L565" s="128"/>
      <c r="M565" s="128"/>
      <c r="N565" s="128"/>
      <c r="O565" s="128"/>
      <c r="P565" s="128"/>
      <c r="Q565" s="128"/>
      <c r="R565" s="128"/>
      <c r="S565" s="128"/>
      <c r="T565" s="128"/>
      <c r="U565" s="128"/>
      <c r="V565" s="128"/>
      <c r="W565" s="128"/>
      <c r="X565" s="128"/>
    </row>
    <row r="566" spans="1:24" s="135" customFormat="1" ht="12" x14ac:dyDescent="0.25">
      <c r="A566" s="124">
        <v>40536</v>
      </c>
      <c r="B566" s="125">
        <v>1</v>
      </c>
      <c r="C566" s="125" t="s">
        <v>357</v>
      </c>
      <c r="D566" s="125" t="s">
        <v>526</v>
      </c>
      <c r="E566" s="125"/>
      <c r="F566" s="125"/>
      <c r="G566" s="125" t="s">
        <v>424</v>
      </c>
      <c r="H566" s="125" t="s">
        <v>839</v>
      </c>
      <c r="I566" s="125">
        <v>34</v>
      </c>
      <c r="J566" s="126">
        <v>250</v>
      </c>
      <c r="K566" s="127">
        <v>2112</v>
      </c>
      <c r="L566" s="128"/>
      <c r="M566" s="128"/>
      <c r="N566" s="128"/>
      <c r="O566" s="128"/>
      <c r="P566" s="128"/>
      <c r="Q566" s="128"/>
      <c r="R566" s="128"/>
      <c r="S566" s="128"/>
      <c r="T566" s="128"/>
      <c r="U566" s="128"/>
      <c r="V566" s="128"/>
      <c r="W566" s="128"/>
      <c r="X566" s="128"/>
    </row>
    <row r="567" spans="1:24" s="135" customFormat="1" ht="12" x14ac:dyDescent="0.25">
      <c r="A567" s="124">
        <v>40545</v>
      </c>
      <c r="B567" s="125">
        <v>1</v>
      </c>
      <c r="C567" s="125" t="s">
        <v>345</v>
      </c>
      <c r="D567" s="125"/>
      <c r="E567" s="125" t="s">
        <v>444</v>
      </c>
      <c r="F567" s="125"/>
      <c r="G567" s="125" t="s">
        <v>424</v>
      </c>
      <c r="H567" s="125" t="s">
        <v>840</v>
      </c>
      <c r="I567" s="125">
        <v>514</v>
      </c>
      <c r="J567" s="126">
        <v>4594.25</v>
      </c>
      <c r="K567" s="127">
        <v>1995</v>
      </c>
      <c r="L567" s="128"/>
      <c r="M567" s="128"/>
      <c r="N567" s="128"/>
      <c r="O567" s="128"/>
      <c r="P567" s="128"/>
      <c r="Q567" s="128"/>
      <c r="R567" s="128"/>
      <c r="S567" s="128"/>
      <c r="T567" s="128"/>
      <c r="U567" s="128"/>
      <c r="V567" s="128"/>
      <c r="W567" s="128"/>
      <c r="X567" s="128"/>
    </row>
    <row r="568" spans="1:24" s="135" customFormat="1" ht="12" x14ac:dyDescent="0.25">
      <c r="A568" s="124">
        <v>40545</v>
      </c>
      <c r="B568" s="125">
        <v>1</v>
      </c>
      <c r="C568" s="125" t="s">
        <v>346</v>
      </c>
      <c r="D568" s="125"/>
      <c r="E568" s="125" t="s">
        <v>513</v>
      </c>
      <c r="F568" s="125"/>
      <c r="G568" s="125" t="s">
        <v>424</v>
      </c>
      <c r="H568" s="125" t="s">
        <v>841</v>
      </c>
      <c r="I568" s="125">
        <v>546</v>
      </c>
      <c r="J568" s="126">
        <v>3082</v>
      </c>
      <c r="K568" s="127">
        <v>2006</v>
      </c>
      <c r="L568" s="128"/>
      <c r="M568" s="128"/>
      <c r="N568" s="128"/>
      <c r="O568" s="128"/>
      <c r="P568" s="128"/>
      <c r="Q568" s="128"/>
      <c r="R568" s="128"/>
      <c r="S568" s="128"/>
      <c r="T568" s="128"/>
      <c r="U568" s="128"/>
      <c r="V568" s="128"/>
      <c r="W568" s="128"/>
      <c r="X568" s="128"/>
    </row>
    <row r="569" spans="1:24" s="135" customFormat="1" ht="12" x14ac:dyDescent="0.25">
      <c r="A569" s="130">
        <v>40546</v>
      </c>
      <c r="B569" s="131">
        <v>1</v>
      </c>
      <c r="C569" s="131" t="s">
        <v>147</v>
      </c>
      <c r="D569" s="131" t="s">
        <v>543</v>
      </c>
      <c r="E569" s="131" t="s">
        <v>544</v>
      </c>
      <c r="F569" s="131" t="s">
        <v>548</v>
      </c>
      <c r="G569" s="131" t="s">
        <v>424</v>
      </c>
      <c r="H569" s="131" t="s">
        <v>839</v>
      </c>
      <c r="I569" s="131">
        <v>34</v>
      </c>
      <c r="J569" s="132">
        <v>3135</v>
      </c>
      <c r="K569" s="127">
        <v>2121</v>
      </c>
      <c r="L569" s="128"/>
      <c r="M569" s="128"/>
      <c r="N569" s="128"/>
      <c r="O569" s="128"/>
      <c r="P569" s="128"/>
      <c r="Q569" s="128"/>
      <c r="R569" s="128"/>
      <c r="S569" s="128"/>
      <c r="T569" s="128"/>
      <c r="U569" s="128"/>
      <c r="V569" s="128"/>
      <c r="W569" s="128"/>
      <c r="X569" s="128"/>
    </row>
    <row r="570" spans="1:24" s="135" customFormat="1" ht="12" x14ac:dyDescent="0.25">
      <c r="A570" s="130">
        <v>40703</v>
      </c>
      <c r="B570" s="131">
        <v>1</v>
      </c>
      <c r="C570" s="131" t="s">
        <v>220</v>
      </c>
      <c r="D570" s="131" t="s">
        <v>562</v>
      </c>
      <c r="E570" s="131" t="s">
        <v>563</v>
      </c>
      <c r="F570" s="131">
        <v>1.946031861002E+17</v>
      </c>
      <c r="G570" s="131" t="s">
        <v>424</v>
      </c>
      <c r="H570" s="131" t="s">
        <v>839</v>
      </c>
      <c r="I570" s="131">
        <v>34</v>
      </c>
      <c r="J570" s="132">
        <v>3173.95</v>
      </c>
      <c r="K570" s="127">
        <v>2157</v>
      </c>
      <c r="L570" s="128"/>
      <c r="M570" s="128"/>
      <c r="N570" s="128"/>
      <c r="O570" s="128"/>
      <c r="P570" s="128"/>
      <c r="Q570" s="128"/>
      <c r="R570" s="128"/>
      <c r="S570" s="128"/>
      <c r="T570" s="128"/>
      <c r="U570" s="128"/>
      <c r="V570" s="128"/>
      <c r="W570" s="128"/>
      <c r="X570" s="128"/>
    </row>
    <row r="571" spans="1:24" s="135" customFormat="1" ht="22.5" x14ac:dyDescent="0.25">
      <c r="A571" s="130">
        <v>40873</v>
      </c>
      <c r="B571" s="131">
        <v>1</v>
      </c>
      <c r="C571" s="131" t="s">
        <v>604</v>
      </c>
      <c r="D571" s="131"/>
      <c r="E571" s="131" t="s">
        <v>605</v>
      </c>
      <c r="F571" s="131" t="s">
        <v>481</v>
      </c>
      <c r="G571" s="131" t="s">
        <v>424</v>
      </c>
      <c r="H571" s="131" t="s">
        <v>840</v>
      </c>
      <c r="I571" s="131">
        <v>521</v>
      </c>
      <c r="J571" s="132">
        <v>9817.08</v>
      </c>
      <c r="K571" s="127">
        <v>2214</v>
      </c>
      <c r="L571" s="128"/>
      <c r="M571" s="128"/>
      <c r="N571" s="128"/>
      <c r="O571" s="128"/>
      <c r="P571" s="128"/>
      <c r="Q571" s="128"/>
      <c r="R571" s="128"/>
      <c r="S571" s="128"/>
      <c r="T571" s="128"/>
      <c r="U571" s="128"/>
      <c r="V571" s="128"/>
      <c r="W571" s="128"/>
      <c r="X571" s="128"/>
    </row>
    <row r="572" spans="1:24" s="135" customFormat="1" ht="22.5" x14ac:dyDescent="0.25">
      <c r="A572" s="130">
        <v>40873</v>
      </c>
      <c r="B572" s="131">
        <v>1</v>
      </c>
      <c r="C572" s="131" t="s">
        <v>606</v>
      </c>
      <c r="D572" s="131"/>
      <c r="E572" s="131" t="s">
        <v>607</v>
      </c>
      <c r="F572" s="131" t="s">
        <v>481</v>
      </c>
      <c r="G572" s="131" t="s">
        <v>424</v>
      </c>
      <c r="H572" s="131" t="s">
        <v>839</v>
      </c>
      <c r="I572" s="131">
        <v>114</v>
      </c>
      <c r="J572" s="132">
        <v>17272.400000000001</v>
      </c>
      <c r="K572" s="127">
        <v>2220</v>
      </c>
      <c r="L572" s="128"/>
      <c r="M572" s="128"/>
      <c r="N572" s="128"/>
      <c r="O572" s="128"/>
      <c r="P572" s="128"/>
      <c r="Q572" s="128"/>
      <c r="R572" s="128"/>
      <c r="S572" s="128"/>
      <c r="T572" s="128"/>
      <c r="U572" s="128"/>
      <c r="V572" s="128"/>
      <c r="W572" s="128"/>
      <c r="X572" s="128"/>
    </row>
    <row r="573" spans="1:24" s="135" customFormat="1" ht="12" x14ac:dyDescent="0.25">
      <c r="A573" s="130">
        <v>40875</v>
      </c>
      <c r="B573" s="131">
        <v>1</v>
      </c>
      <c r="C573" s="131" t="s">
        <v>153</v>
      </c>
      <c r="D573" s="131" t="s">
        <v>490</v>
      </c>
      <c r="E573" s="131" t="s">
        <v>613</v>
      </c>
      <c r="F573" s="131" t="s">
        <v>616</v>
      </c>
      <c r="G573" s="131" t="s">
        <v>424</v>
      </c>
      <c r="H573" s="131" t="s">
        <v>840</v>
      </c>
      <c r="I573" s="131">
        <v>521</v>
      </c>
      <c r="J573" s="132">
        <v>7142.5608000000002</v>
      </c>
      <c r="K573" s="127">
        <v>2228</v>
      </c>
      <c r="L573" s="128"/>
      <c r="M573" s="128"/>
      <c r="N573" s="128"/>
      <c r="O573" s="128"/>
      <c r="P573" s="128"/>
      <c r="Q573" s="128"/>
      <c r="R573" s="128"/>
      <c r="S573" s="128"/>
      <c r="T573" s="128"/>
      <c r="U573" s="128"/>
      <c r="V573" s="128"/>
      <c r="W573" s="128"/>
      <c r="X573" s="128"/>
    </row>
    <row r="574" spans="1:24" s="135" customFormat="1" ht="12" x14ac:dyDescent="0.25">
      <c r="A574" s="130">
        <v>40875</v>
      </c>
      <c r="B574" s="131">
        <v>1</v>
      </c>
      <c r="C574" s="131" t="s">
        <v>153</v>
      </c>
      <c r="D574" s="131" t="s">
        <v>490</v>
      </c>
      <c r="E574" s="131" t="s">
        <v>613</v>
      </c>
      <c r="F574" s="131" t="s">
        <v>617</v>
      </c>
      <c r="G574" s="131" t="s">
        <v>424</v>
      </c>
      <c r="H574" s="131" t="s">
        <v>839</v>
      </c>
      <c r="I574" s="131">
        <v>125</v>
      </c>
      <c r="J574" s="132">
        <v>7142.5608000000002</v>
      </c>
      <c r="K574" s="127">
        <v>2229</v>
      </c>
      <c r="L574" s="128"/>
      <c r="M574" s="128"/>
      <c r="N574" s="128"/>
      <c r="O574" s="128"/>
      <c r="P574" s="128"/>
      <c r="Q574" s="128"/>
      <c r="R574" s="128"/>
      <c r="S574" s="128"/>
      <c r="T574" s="128"/>
      <c r="U574" s="128"/>
      <c r="V574" s="128"/>
      <c r="W574" s="128"/>
      <c r="X574" s="128"/>
    </row>
    <row r="575" spans="1:24" s="135" customFormat="1" ht="12" x14ac:dyDescent="0.25">
      <c r="A575" s="130">
        <v>40875</v>
      </c>
      <c r="B575" s="131">
        <v>1</v>
      </c>
      <c r="C575" s="131" t="s">
        <v>154</v>
      </c>
      <c r="D575" s="131" t="s">
        <v>490</v>
      </c>
      <c r="E575" s="131" t="s">
        <v>629</v>
      </c>
      <c r="F575" s="131" t="s">
        <v>634</v>
      </c>
      <c r="G575" s="131" t="s">
        <v>424</v>
      </c>
      <c r="H575" s="131" t="s">
        <v>840</v>
      </c>
      <c r="I575" s="131">
        <v>521</v>
      </c>
      <c r="J575" s="132">
        <v>1792.3391999999999</v>
      </c>
      <c r="K575" s="127">
        <v>2245</v>
      </c>
      <c r="L575" s="128"/>
      <c r="M575" s="128"/>
      <c r="N575" s="128"/>
      <c r="O575" s="128"/>
      <c r="P575" s="128"/>
      <c r="Q575" s="128"/>
      <c r="R575" s="128"/>
      <c r="S575" s="128"/>
      <c r="T575" s="128"/>
      <c r="U575" s="128"/>
      <c r="V575" s="128"/>
      <c r="W575" s="128"/>
      <c r="X575" s="128"/>
    </row>
    <row r="576" spans="1:24" s="135" customFormat="1" ht="12" x14ac:dyDescent="0.25">
      <c r="A576" s="130">
        <v>40875</v>
      </c>
      <c r="B576" s="131">
        <v>1</v>
      </c>
      <c r="C576" s="131" t="s">
        <v>154</v>
      </c>
      <c r="D576" s="131" t="s">
        <v>490</v>
      </c>
      <c r="E576" s="131" t="s">
        <v>629</v>
      </c>
      <c r="F576" s="131" t="s">
        <v>635</v>
      </c>
      <c r="G576" s="131" t="s">
        <v>424</v>
      </c>
      <c r="H576" s="131" t="s">
        <v>839</v>
      </c>
      <c r="I576" s="131">
        <v>125</v>
      </c>
      <c r="J576" s="132">
        <v>1792.3391999999999</v>
      </c>
      <c r="K576" s="127">
        <v>2246</v>
      </c>
      <c r="L576" s="128"/>
      <c r="M576" s="128"/>
      <c r="N576" s="128"/>
      <c r="O576" s="128"/>
      <c r="P576" s="128"/>
      <c r="Q576" s="128"/>
      <c r="R576" s="128"/>
      <c r="S576" s="128"/>
      <c r="T576" s="128"/>
      <c r="U576" s="128"/>
      <c r="V576" s="128"/>
      <c r="W576" s="128"/>
      <c r="X576" s="128"/>
    </row>
    <row r="577" spans="1:24" s="135" customFormat="1" ht="12" x14ac:dyDescent="0.25">
      <c r="A577" s="130">
        <v>40877</v>
      </c>
      <c r="B577" s="131">
        <v>1</v>
      </c>
      <c r="C577" s="131" t="s">
        <v>229</v>
      </c>
      <c r="D577" s="131" t="s">
        <v>445</v>
      </c>
      <c r="E577" s="131" t="s">
        <v>654</v>
      </c>
      <c r="F577" s="131"/>
      <c r="G577" s="131" t="s">
        <v>424</v>
      </c>
      <c r="H577" s="131" t="s">
        <v>839</v>
      </c>
      <c r="I577" s="131">
        <v>267</v>
      </c>
      <c r="J577" s="132">
        <v>17168</v>
      </c>
      <c r="K577" s="127">
        <v>2264</v>
      </c>
      <c r="L577" s="128"/>
      <c r="M577" s="128"/>
      <c r="N577" s="128"/>
      <c r="O577" s="128"/>
      <c r="P577" s="128"/>
      <c r="Q577" s="128"/>
      <c r="R577" s="128"/>
      <c r="S577" s="128"/>
      <c r="T577" s="128"/>
      <c r="U577" s="128"/>
      <c r="V577" s="128"/>
      <c r="W577" s="128"/>
      <c r="X577" s="128"/>
    </row>
    <row r="578" spans="1:24" s="135" customFormat="1" ht="12" x14ac:dyDescent="0.25">
      <c r="A578" s="130">
        <v>40877</v>
      </c>
      <c r="B578" s="131">
        <v>1</v>
      </c>
      <c r="C578" s="131" t="s">
        <v>230</v>
      </c>
      <c r="D578" s="131" t="s">
        <v>445</v>
      </c>
      <c r="E578" s="131"/>
      <c r="F578" s="131"/>
      <c r="G578" s="131" t="s">
        <v>424</v>
      </c>
      <c r="H578" s="131" t="s">
        <v>839</v>
      </c>
      <c r="I578" s="131">
        <v>267</v>
      </c>
      <c r="J578" s="132">
        <v>6380</v>
      </c>
      <c r="K578" s="127">
        <v>2265</v>
      </c>
      <c r="L578" s="128"/>
      <c r="M578" s="128"/>
      <c r="N578" s="128"/>
      <c r="O578" s="128"/>
      <c r="P578" s="128"/>
      <c r="Q578" s="128"/>
      <c r="R578" s="128"/>
      <c r="S578" s="128"/>
      <c r="T578" s="128"/>
      <c r="U578" s="128"/>
      <c r="V578" s="128"/>
      <c r="W578" s="128"/>
      <c r="X578" s="128"/>
    </row>
    <row r="579" spans="1:24" s="135" customFormat="1" ht="12" x14ac:dyDescent="0.25">
      <c r="A579" s="130">
        <v>40877</v>
      </c>
      <c r="B579" s="131">
        <v>1</v>
      </c>
      <c r="C579" s="131" t="s">
        <v>155</v>
      </c>
      <c r="D579" s="131" t="s">
        <v>490</v>
      </c>
      <c r="E579" s="131" t="s">
        <v>657</v>
      </c>
      <c r="F579" s="131" t="s">
        <v>658</v>
      </c>
      <c r="G579" s="131" t="s">
        <v>424</v>
      </c>
      <c r="H579" s="131" t="s">
        <v>839</v>
      </c>
      <c r="I579" s="131">
        <v>176</v>
      </c>
      <c r="J579" s="132">
        <v>2245.4119999999998</v>
      </c>
      <c r="K579" s="127">
        <v>2267</v>
      </c>
      <c r="L579" s="128"/>
      <c r="M579" s="128"/>
      <c r="N579" s="128"/>
      <c r="O579" s="128"/>
      <c r="P579" s="128"/>
      <c r="Q579" s="128"/>
      <c r="R579" s="128"/>
      <c r="S579" s="128"/>
      <c r="T579" s="128"/>
      <c r="U579" s="128"/>
      <c r="V579" s="128"/>
      <c r="W579" s="128"/>
      <c r="X579" s="128"/>
    </row>
    <row r="580" spans="1:24" s="135" customFormat="1" ht="12" x14ac:dyDescent="0.25">
      <c r="A580" s="130">
        <v>40877</v>
      </c>
      <c r="B580" s="131">
        <v>1</v>
      </c>
      <c r="C580" s="131" t="s">
        <v>155</v>
      </c>
      <c r="D580" s="131" t="s">
        <v>490</v>
      </c>
      <c r="E580" s="131" t="s">
        <v>657</v>
      </c>
      <c r="F580" s="131" t="s">
        <v>659</v>
      </c>
      <c r="G580" s="131" t="s">
        <v>424</v>
      </c>
      <c r="H580" s="131" t="s">
        <v>839</v>
      </c>
      <c r="I580" s="131">
        <v>176</v>
      </c>
      <c r="J580" s="132">
        <v>2245.4119999999998</v>
      </c>
      <c r="K580" s="127">
        <v>2268</v>
      </c>
      <c r="L580" s="128"/>
      <c r="M580" s="128"/>
      <c r="N580" s="128"/>
      <c r="O580" s="128"/>
      <c r="P580" s="128"/>
      <c r="Q580" s="128"/>
      <c r="R580" s="128"/>
      <c r="S580" s="128"/>
      <c r="T580" s="128"/>
      <c r="U580" s="128"/>
      <c r="V580" s="128"/>
      <c r="W580" s="128"/>
      <c r="X580" s="128"/>
    </row>
    <row r="581" spans="1:24" s="135" customFormat="1" ht="12" x14ac:dyDescent="0.25">
      <c r="A581" s="130">
        <v>40890</v>
      </c>
      <c r="B581" s="131">
        <v>1</v>
      </c>
      <c r="C581" s="131" t="s">
        <v>156</v>
      </c>
      <c r="D581" s="131" t="s">
        <v>490</v>
      </c>
      <c r="E581" s="131" t="s">
        <v>660</v>
      </c>
      <c r="F581" s="131" t="s">
        <v>661</v>
      </c>
      <c r="G581" s="131" t="s">
        <v>424</v>
      </c>
      <c r="H581" s="131" t="s">
        <v>839</v>
      </c>
      <c r="I581" s="131">
        <v>175</v>
      </c>
      <c r="J581" s="132">
        <v>28500</v>
      </c>
      <c r="K581" s="127">
        <v>2278</v>
      </c>
      <c r="L581" s="128"/>
      <c r="M581" s="128"/>
      <c r="N581" s="128"/>
      <c r="O581" s="128"/>
      <c r="P581" s="128"/>
      <c r="Q581" s="128"/>
      <c r="R581" s="128"/>
      <c r="S581" s="128"/>
      <c r="T581" s="128"/>
      <c r="U581" s="128"/>
      <c r="V581" s="128"/>
      <c r="W581" s="128"/>
      <c r="X581" s="128"/>
    </row>
    <row r="582" spans="1:24" s="135" customFormat="1" ht="12" x14ac:dyDescent="0.25">
      <c r="A582" s="130">
        <v>40981</v>
      </c>
      <c r="B582" s="131">
        <v>1</v>
      </c>
      <c r="C582" s="131" t="s">
        <v>158</v>
      </c>
      <c r="D582" s="131" t="s">
        <v>688</v>
      </c>
      <c r="E582" s="131" t="s">
        <v>689</v>
      </c>
      <c r="F582" s="131" t="s">
        <v>690</v>
      </c>
      <c r="G582" s="131" t="s">
        <v>424</v>
      </c>
      <c r="H582" s="131" t="s">
        <v>839</v>
      </c>
      <c r="I582" s="131">
        <v>337</v>
      </c>
      <c r="J582" s="132">
        <v>4622.6000000000004</v>
      </c>
      <c r="K582" s="127">
        <v>2308</v>
      </c>
      <c r="L582" s="128"/>
      <c r="M582" s="128"/>
      <c r="N582" s="128"/>
      <c r="O582" s="128"/>
      <c r="P582" s="128"/>
      <c r="Q582" s="128"/>
      <c r="R582" s="128"/>
      <c r="S582" s="128"/>
      <c r="T582" s="128"/>
      <c r="U582" s="128"/>
      <c r="V582" s="128"/>
      <c r="W582" s="128"/>
      <c r="X582" s="128"/>
    </row>
    <row r="583" spans="1:24" s="135" customFormat="1" ht="12" x14ac:dyDescent="0.25">
      <c r="A583" s="130">
        <v>41037</v>
      </c>
      <c r="B583" s="131">
        <v>1</v>
      </c>
      <c r="C583" s="131" t="s">
        <v>159</v>
      </c>
      <c r="D583" s="131" t="s">
        <v>490</v>
      </c>
      <c r="E583" s="131" t="s">
        <v>691</v>
      </c>
      <c r="F583" s="131" t="s">
        <v>692</v>
      </c>
      <c r="G583" s="131" t="s">
        <v>424</v>
      </c>
      <c r="H583" s="131" t="s">
        <v>841</v>
      </c>
      <c r="I583" s="131">
        <v>529</v>
      </c>
      <c r="J583" s="132">
        <v>2129.7600000000002</v>
      </c>
      <c r="K583" s="127">
        <v>2317</v>
      </c>
      <c r="L583" s="128"/>
      <c r="M583" s="128"/>
      <c r="N583" s="128"/>
      <c r="O583" s="128"/>
      <c r="P583" s="128"/>
      <c r="Q583" s="128"/>
      <c r="R583" s="128"/>
      <c r="S583" s="128"/>
      <c r="T583" s="128"/>
      <c r="U583" s="128"/>
      <c r="V583" s="128"/>
      <c r="W583" s="128"/>
      <c r="X583" s="128"/>
    </row>
    <row r="584" spans="1:24" s="135" customFormat="1" ht="12" x14ac:dyDescent="0.25">
      <c r="A584" s="130">
        <v>41037</v>
      </c>
      <c r="B584" s="131">
        <v>1</v>
      </c>
      <c r="C584" s="131" t="s">
        <v>160</v>
      </c>
      <c r="D584" s="131" t="s">
        <v>697</v>
      </c>
      <c r="E584" s="131" t="s">
        <v>481</v>
      </c>
      <c r="F584" s="137">
        <v>99994742208731</v>
      </c>
      <c r="G584" s="131" t="s">
        <v>424</v>
      </c>
      <c r="H584" s="131" t="s">
        <v>839</v>
      </c>
      <c r="I584" s="131">
        <v>317</v>
      </c>
      <c r="J584" s="132">
        <v>5105.7632650994901</v>
      </c>
      <c r="K584" s="127">
        <v>2349</v>
      </c>
      <c r="L584" s="128"/>
      <c r="M584" s="128"/>
      <c r="N584" s="128"/>
      <c r="O584" s="128"/>
      <c r="P584" s="128"/>
      <c r="Q584" s="128"/>
      <c r="R584" s="128"/>
      <c r="S584" s="128"/>
      <c r="T584" s="128"/>
      <c r="U584" s="128"/>
      <c r="V584" s="128"/>
      <c r="W584" s="128"/>
      <c r="X584" s="128"/>
    </row>
    <row r="585" spans="1:24" s="135" customFormat="1" ht="12" x14ac:dyDescent="0.25">
      <c r="A585" s="130">
        <v>41037</v>
      </c>
      <c r="B585" s="131">
        <v>1</v>
      </c>
      <c r="C585" s="131" t="s">
        <v>160</v>
      </c>
      <c r="D585" s="131" t="s">
        <v>697</v>
      </c>
      <c r="E585" s="131" t="s">
        <v>481</v>
      </c>
      <c r="F585" s="137">
        <v>99994742209282</v>
      </c>
      <c r="G585" s="131" t="s">
        <v>424</v>
      </c>
      <c r="H585" s="131" t="s">
        <v>839</v>
      </c>
      <c r="I585" s="131">
        <v>317</v>
      </c>
      <c r="J585" s="132">
        <v>5105.7632650994901</v>
      </c>
      <c r="K585" s="127">
        <v>2350</v>
      </c>
      <c r="L585" s="128"/>
      <c r="M585" s="128"/>
      <c r="N585" s="128"/>
      <c r="O585" s="128"/>
      <c r="P585" s="128"/>
      <c r="Q585" s="128"/>
      <c r="R585" s="128"/>
      <c r="S585" s="128"/>
      <c r="T585" s="128"/>
      <c r="U585" s="128"/>
      <c r="V585" s="128"/>
      <c r="W585" s="128"/>
      <c r="X585" s="128"/>
    </row>
    <row r="586" spans="1:24" s="135" customFormat="1" ht="12" x14ac:dyDescent="0.25">
      <c r="A586" s="130">
        <v>41037</v>
      </c>
      <c r="B586" s="131">
        <v>1</v>
      </c>
      <c r="C586" s="131" t="s">
        <v>160</v>
      </c>
      <c r="D586" s="131" t="s">
        <v>697</v>
      </c>
      <c r="E586" s="131" t="s">
        <v>481</v>
      </c>
      <c r="F586" s="137">
        <v>99994742209283</v>
      </c>
      <c r="G586" s="131" t="s">
        <v>424</v>
      </c>
      <c r="H586" s="131" t="s">
        <v>839</v>
      </c>
      <c r="I586" s="131">
        <v>317</v>
      </c>
      <c r="J586" s="132">
        <v>5105.7632650994901</v>
      </c>
      <c r="K586" s="127">
        <v>2351</v>
      </c>
      <c r="L586" s="128"/>
      <c r="M586" s="128"/>
      <c r="N586" s="128"/>
      <c r="O586" s="128"/>
      <c r="P586" s="128"/>
      <c r="Q586" s="128"/>
      <c r="R586" s="128"/>
      <c r="S586" s="128"/>
      <c r="T586" s="128"/>
      <c r="U586" s="128"/>
      <c r="V586" s="128"/>
      <c r="W586" s="128"/>
      <c r="X586" s="128"/>
    </row>
    <row r="587" spans="1:24" s="135" customFormat="1" ht="12" x14ac:dyDescent="0.25">
      <c r="A587" s="130">
        <v>41037</v>
      </c>
      <c r="B587" s="131">
        <v>1</v>
      </c>
      <c r="C587" s="131" t="s">
        <v>160</v>
      </c>
      <c r="D587" s="131" t="s">
        <v>697</v>
      </c>
      <c r="E587" s="131" t="s">
        <v>481</v>
      </c>
      <c r="F587" s="137">
        <v>99994742209277</v>
      </c>
      <c r="G587" s="131" t="s">
        <v>424</v>
      </c>
      <c r="H587" s="131" t="s">
        <v>839</v>
      </c>
      <c r="I587" s="131">
        <v>317</v>
      </c>
      <c r="J587" s="132">
        <v>5105.7632650994901</v>
      </c>
      <c r="K587" s="127">
        <v>2352</v>
      </c>
      <c r="L587" s="128"/>
      <c r="M587" s="128"/>
      <c r="N587" s="128"/>
      <c r="O587" s="128"/>
      <c r="P587" s="128"/>
      <c r="Q587" s="128"/>
      <c r="R587" s="128"/>
      <c r="S587" s="128"/>
      <c r="T587" s="128"/>
      <c r="U587" s="128"/>
      <c r="V587" s="128"/>
      <c r="W587" s="128"/>
      <c r="X587" s="128"/>
    </row>
    <row r="588" spans="1:24" s="135" customFormat="1" ht="12" x14ac:dyDescent="0.25">
      <c r="A588" s="130">
        <v>41037</v>
      </c>
      <c r="B588" s="131">
        <v>1</v>
      </c>
      <c r="C588" s="131" t="s">
        <v>160</v>
      </c>
      <c r="D588" s="131" t="s">
        <v>697</v>
      </c>
      <c r="E588" s="131" t="s">
        <v>481</v>
      </c>
      <c r="F588" s="137">
        <v>99994742209284</v>
      </c>
      <c r="G588" s="131" t="s">
        <v>424</v>
      </c>
      <c r="H588" s="131" t="s">
        <v>839</v>
      </c>
      <c r="I588" s="131">
        <v>317</v>
      </c>
      <c r="J588" s="132">
        <v>5105.7632650994901</v>
      </c>
      <c r="K588" s="127">
        <v>2353</v>
      </c>
      <c r="L588" s="128"/>
      <c r="M588" s="128"/>
      <c r="N588" s="128"/>
      <c r="O588" s="128"/>
      <c r="P588" s="128"/>
      <c r="Q588" s="128"/>
      <c r="R588" s="128"/>
      <c r="S588" s="128"/>
      <c r="T588" s="128"/>
      <c r="U588" s="128"/>
      <c r="V588" s="128"/>
      <c r="W588" s="128"/>
      <c r="X588" s="128"/>
    </row>
    <row r="589" spans="1:24" s="135" customFormat="1" ht="12" x14ac:dyDescent="0.25">
      <c r="A589" s="130">
        <v>41037</v>
      </c>
      <c r="B589" s="131">
        <v>1</v>
      </c>
      <c r="C589" s="131" t="s">
        <v>160</v>
      </c>
      <c r="D589" s="131" t="s">
        <v>697</v>
      </c>
      <c r="E589" s="131" t="s">
        <v>481</v>
      </c>
      <c r="F589" s="137">
        <v>99994742209286</v>
      </c>
      <c r="G589" s="131" t="s">
        <v>424</v>
      </c>
      <c r="H589" s="131" t="s">
        <v>839</v>
      </c>
      <c r="I589" s="131">
        <v>317</v>
      </c>
      <c r="J589" s="132">
        <v>5105.7632650994901</v>
      </c>
      <c r="K589" s="127">
        <v>2354</v>
      </c>
      <c r="L589" s="128"/>
      <c r="M589" s="128"/>
      <c r="N589" s="128"/>
      <c r="O589" s="128"/>
      <c r="P589" s="128"/>
      <c r="Q589" s="128"/>
      <c r="R589" s="128"/>
      <c r="S589" s="128"/>
      <c r="T589" s="128"/>
      <c r="U589" s="128"/>
      <c r="V589" s="128"/>
      <c r="W589" s="128"/>
      <c r="X589" s="128"/>
    </row>
    <row r="590" spans="1:24" s="135" customFormat="1" ht="12" x14ac:dyDescent="0.25">
      <c r="A590" s="130">
        <v>41037</v>
      </c>
      <c r="B590" s="131">
        <v>1</v>
      </c>
      <c r="C590" s="131" t="s">
        <v>160</v>
      </c>
      <c r="D590" s="131" t="s">
        <v>697</v>
      </c>
      <c r="E590" s="131" t="s">
        <v>481</v>
      </c>
      <c r="F590" s="137">
        <v>99994742209280</v>
      </c>
      <c r="G590" s="131" t="s">
        <v>424</v>
      </c>
      <c r="H590" s="131" t="s">
        <v>839</v>
      </c>
      <c r="I590" s="131">
        <v>317</v>
      </c>
      <c r="J590" s="132">
        <v>5105.7632650994901</v>
      </c>
      <c r="K590" s="127">
        <v>2355</v>
      </c>
      <c r="L590" s="128"/>
      <c r="M590" s="128"/>
      <c r="N590" s="128"/>
      <c r="O590" s="128"/>
      <c r="P590" s="128"/>
      <c r="Q590" s="128"/>
      <c r="R590" s="128"/>
      <c r="S590" s="128"/>
      <c r="T590" s="128"/>
      <c r="U590" s="128"/>
      <c r="V590" s="128"/>
      <c r="W590" s="128"/>
      <c r="X590" s="128"/>
    </row>
    <row r="591" spans="1:24" s="135" customFormat="1" ht="12" x14ac:dyDescent="0.25">
      <c r="A591" s="130">
        <v>41037</v>
      </c>
      <c r="B591" s="131">
        <v>1</v>
      </c>
      <c r="C591" s="131" t="s">
        <v>160</v>
      </c>
      <c r="D591" s="131" t="s">
        <v>697</v>
      </c>
      <c r="E591" s="131" t="s">
        <v>481</v>
      </c>
      <c r="F591" s="137">
        <v>99994742209278</v>
      </c>
      <c r="G591" s="131" t="s">
        <v>424</v>
      </c>
      <c r="H591" s="131" t="s">
        <v>839</v>
      </c>
      <c r="I591" s="131">
        <v>317</v>
      </c>
      <c r="J591" s="132">
        <v>5105.7632650994901</v>
      </c>
      <c r="K591" s="127">
        <v>2356</v>
      </c>
      <c r="L591" s="128"/>
      <c r="M591" s="128"/>
      <c r="N591" s="128"/>
      <c r="O591" s="128"/>
      <c r="P591" s="128"/>
      <c r="Q591" s="128"/>
      <c r="R591" s="128"/>
      <c r="S591" s="128"/>
      <c r="T591" s="128"/>
      <c r="U591" s="128"/>
      <c r="V591" s="128"/>
      <c r="W591" s="128"/>
      <c r="X591" s="128"/>
    </row>
    <row r="592" spans="1:24" s="135" customFormat="1" ht="12" x14ac:dyDescent="0.25">
      <c r="A592" s="130">
        <v>41037</v>
      </c>
      <c r="B592" s="131">
        <v>1</v>
      </c>
      <c r="C592" s="131" t="s">
        <v>160</v>
      </c>
      <c r="D592" s="131" t="s">
        <v>697</v>
      </c>
      <c r="E592" s="131" t="s">
        <v>481</v>
      </c>
      <c r="F592" s="137">
        <v>99994741209281</v>
      </c>
      <c r="G592" s="131" t="s">
        <v>424</v>
      </c>
      <c r="H592" s="131" t="s">
        <v>839</v>
      </c>
      <c r="I592" s="131">
        <v>317</v>
      </c>
      <c r="J592" s="132">
        <v>5105.7632650994901</v>
      </c>
      <c r="K592" s="127">
        <v>2357</v>
      </c>
      <c r="L592" s="128"/>
      <c r="M592" s="128"/>
      <c r="N592" s="128"/>
      <c r="O592" s="128"/>
      <c r="P592" s="128"/>
      <c r="Q592" s="128"/>
      <c r="R592" s="128"/>
      <c r="S592" s="128"/>
      <c r="T592" s="128"/>
      <c r="U592" s="128"/>
      <c r="V592" s="128"/>
      <c r="W592" s="128"/>
      <c r="X592" s="128"/>
    </row>
    <row r="593" spans="1:24" s="135" customFormat="1" ht="12" x14ac:dyDescent="0.25">
      <c r="A593" s="130">
        <v>41037</v>
      </c>
      <c r="B593" s="131">
        <v>1</v>
      </c>
      <c r="C593" s="131" t="s">
        <v>160</v>
      </c>
      <c r="D593" s="131" t="s">
        <v>697</v>
      </c>
      <c r="E593" s="131" t="s">
        <v>481</v>
      </c>
      <c r="F593" s="137">
        <v>99994742209612</v>
      </c>
      <c r="G593" s="131" t="s">
        <v>424</v>
      </c>
      <c r="H593" s="131" t="s">
        <v>839</v>
      </c>
      <c r="I593" s="131">
        <v>317</v>
      </c>
      <c r="J593" s="132">
        <v>5105.7632650994901</v>
      </c>
      <c r="K593" s="127">
        <v>2358</v>
      </c>
      <c r="L593" s="128"/>
      <c r="M593" s="128"/>
      <c r="N593" s="128"/>
      <c r="O593" s="128"/>
      <c r="P593" s="128"/>
      <c r="Q593" s="128"/>
      <c r="R593" s="128"/>
      <c r="S593" s="128"/>
      <c r="T593" s="128"/>
      <c r="U593" s="128"/>
      <c r="V593" s="128"/>
      <c r="W593" s="128"/>
      <c r="X593" s="128"/>
    </row>
    <row r="594" spans="1:24" s="135" customFormat="1" ht="12" x14ac:dyDescent="0.25">
      <c r="A594" s="130">
        <v>41037</v>
      </c>
      <c r="B594" s="131">
        <v>1</v>
      </c>
      <c r="C594" s="131" t="s">
        <v>160</v>
      </c>
      <c r="D594" s="131" t="s">
        <v>697</v>
      </c>
      <c r="E594" s="131" t="s">
        <v>481</v>
      </c>
      <c r="F594" s="137">
        <v>99994742209614</v>
      </c>
      <c r="G594" s="131" t="s">
        <v>424</v>
      </c>
      <c r="H594" s="131" t="s">
        <v>839</v>
      </c>
      <c r="I594" s="131">
        <v>317</v>
      </c>
      <c r="J594" s="132">
        <v>5105.7632650994901</v>
      </c>
      <c r="K594" s="127">
        <v>2359</v>
      </c>
      <c r="L594" s="128"/>
      <c r="M594" s="128"/>
      <c r="N594" s="128"/>
      <c r="O594" s="128"/>
      <c r="P594" s="128"/>
      <c r="Q594" s="128"/>
      <c r="R594" s="128"/>
      <c r="S594" s="128"/>
      <c r="T594" s="128"/>
      <c r="U594" s="128"/>
      <c r="V594" s="128"/>
      <c r="W594" s="128"/>
      <c r="X594" s="128"/>
    </row>
    <row r="595" spans="1:24" s="135" customFormat="1" ht="12" x14ac:dyDescent="0.25">
      <c r="A595" s="130">
        <v>41037</v>
      </c>
      <c r="B595" s="131">
        <v>1</v>
      </c>
      <c r="C595" s="131" t="s">
        <v>160</v>
      </c>
      <c r="D595" s="131" t="s">
        <v>697</v>
      </c>
      <c r="E595" s="131" t="s">
        <v>481</v>
      </c>
      <c r="F595" s="137">
        <v>9999742209613</v>
      </c>
      <c r="G595" s="131" t="s">
        <v>424</v>
      </c>
      <c r="H595" s="131" t="s">
        <v>839</v>
      </c>
      <c r="I595" s="131">
        <v>317</v>
      </c>
      <c r="J595" s="132">
        <v>5105.7632650994901</v>
      </c>
      <c r="K595" s="127">
        <v>2360</v>
      </c>
      <c r="L595" s="128"/>
      <c r="M595" s="128"/>
      <c r="N595" s="128"/>
      <c r="O595" s="128"/>
      <c r="P595" s="128"/>
      <c r="Q595" s="128"/>
      <c r="R595" s="128"/>
      <c r="S595" s="128"/>
      <c r="T595" s="128"/>
      <c r="U595" s="128"/>
      <c r="V595" s="128"/>
      <c r="W595" s="128"/>
      <c r="X595" s="128"/>
    </row>
    <row r="596" spans="1:24" s="135" customFormat="1" ht="12" x14ac:dyDescent="0.25">
      <c r="A596" s="130">
        <v>41037</v>
      </c>
      <c r="B596" s="131">
        <v>1</v>
      </c>
      <c r="C596" s="131" t="s">
        <v>160</v>
      </c>
      <c r="D596" s="131" t="s">
        <v>697</v>
      </c>
      <c r="E596" s="131" t="s">
        <v>481</v>
      </c>
      <c r="F596" s="137">
        <v>9999742209615</v>
      </c>
      <c r="G596" s="131" t="s">
        <v>424</v>
      </c>
      <c r="H596" s="131" t="s">
        <v>839</v>
      </c>
      <c r="I596" s="131">
        <v>317</v>
      </c>
      <c r="J596" s="132">
        <v>5105.7632650994901</v>
      </c>
      <c r="K596" s="127">
        <v>2361</v>
      </c>
      <c r="L596" s="128"/>
      <c r="M596" s="128"/>
      <c r="N596" s="128"/>
      <c r="O596" s="128"/>
      <c r="P596" s="128"/>
      <c r="Q596" s="128"/>
      <c r="R596" s="128"/>
      <c r="S596" s="128"/>
      <c r="T596" s="128"/>
      <c r="U596" s="128"/>
      <c r="V596" s="128"/>
      <c r="W596" s="128"/>
      <c r="X596" s="128"/>
    </row>
    <row r="597" spans="1:24" s="135" customFormat="1" ht="12" x14ac:dyDescent="0.25">
      <c r="A597" s="130">
        <v>41037</v>
      </c>
      <c r="B597" s="131">
        <v>1</v>
      </c>
      <c r="C597" s="131" t="s">
        <v>160</v>
      </c>
      <c r="D597" s="131" t="s">
        <v>697</v>
      </c>
      <c r="E597" s="131" t="s">
        <v>481</v>
      </c>
      <c r="F597" s="137">
        <v>99994742209608</v>
      </c>
      <c r="G597" s="131" t="s">
        <v>424</v>
      </c>
      <c r="H597" s="131" t="s">
        <v>839</v>
      </c>
      <c r="I597" s="131">
        <v>317</v>
      </c>
      <c r="J597" s="132">
        <v>5105.7632650994901</v>
      </c>
      <c r="K597" s="127">
        <v>2362</v>
      </c>
      <c r="L597" s="128"/>
      <c r="M597" s="128"/>
      <c r="N597" s="128"/>
      <c r="O597" s="128"/>
      <c r="P597" s="128"/>
      <c r="Q597" s="128"/>
      <c r="R597" s="128"/>
      <c r="S597" s="128"/>
      <c r="T597" s="128"/>
      <c r="U597" s="128"/>
      <c r="V597" s="128"/>
      <c r="W597" s="128"/>
      <c r="X597" s="128"/>
    </row>
    <row r="598" spans="1:24" s="135" customFormat="1" ht="12" x14ac:dyDescent="0.25">
      <c r="A598" s="130">
        <v>41037</v>
      </c>
      <c r="B598" s="131">
        <v>1</v>
      </c>
      <c r="C598" s="131" t="s">
        <v>160</v>
      </c>
      <c r="D598" s="131" t="s">
        <v>697</v>
      </c>
      <c r="E598" s="131" t="s">
        <v>481</v>
      </c>
      <c r="F598" s="137">
        <v>99994742168827</v>
      </c>
      <c r="G598" s="131" t="s">
        <v>424</v>
      </c>
      <c r="H598" s="131" t="s">
        <v>839</v>
      </c>
      <c r="I598" s="131">
        <v>317</v>
      </c>
      <c r="J598" s="132">
        <v>5105.7632650994901</v>
      </c>
      <c r="K598" s="127">
        <v>2363</v>
      </c>
      <c r="L598" s="128"/>
      <c r="M598" s="128"/>
      <c r="N598" s="128"/>
      <c r="O598" s="128"/>
      <c r="P598" s="128"/>
      <c r="Q598" s="128"/>
      <c r="R598" s="128"/>
      <c r="S598" s="128"/>
      <c r="T598" s="128"/>
      <c r="U598" s="128"/>
      <c r="V598" s="128"/>
      <c r="W598" s="128"/>
      <c r="X598" s="128"/>
    </row>
    <row r="599" spans="1:24" s="135" customFormat="1" ht="12" x14ac:dyDescent="0.25">
      <c r="A599" s="130">
        <v>41037</v>
      </c>
      <c r="B599" s="131">
        <v>1</v>
      </c>
      <c r="C599" s="131" t="s">
        <v>160</v>
      </c>
      <c r="D599" s="131" t="s">
        <v>697</v>
      </c>
      <c r="E599" s="131" t="s">
        <v>481</v>
      </c>
      <c r="F599" s="137">
        <v>99994742259740</v>
      </c>
      <c r="G599" s="131" t="s">
        <v>424</v>
      </c>
      <c r="H599" s="131" t="s">
        <v>839</v>
      </c>
      <c r="I599" s="131">
        <v>317</v>
      </c>
      <c r="J599" s="132">
        <v>5105.7632650994901</v>
      </c>
      <c r="K599" s="127">
        <v>2364</v>
      </c>
      <c r="L599" s="128"/>
      <c r="M599" s="128"/>
      <c r="N599" s="128"/>
      <c r="O599" s="128"/>
      <c r="P599" s="128"/>
      <c r="Q599" s="128"/>
      <c r="R599" s="128"/>
      <c r="S599" s="128"/>
      <c r="T599" s="128"/>
      <c r="U599" s="128"/>
      <c r="V599" s="128"/>
      <c r="W599" s="128"/>
      <c r="X599" s="128"/>
    </row>
    <row r="600" spans="1:24" s="135" customFormat="1" ht="12" x14ac:dyDescent="0.25">
      <c r="A600" s="130">
        <v>41037</v>
      </c>
      <c r="B600" s="131">
        <v>1</v>
      </c>
      <c r="C600" s="131" t="s">
        <v>160</v>
      </c>
      <c r="D600" s="131" t="s">
        <v>697</v>
      </c>
      <c r="E600" s="131" t="s">
        <v>481</v>
      </c>
      <c r="F600" s="137">
        <v>9999742168824</v>
      </c>
      <c r="G600" s="131" t="s">
        <v>424</v>
      </c>
      <c r="H600" s="131" t="s">
        <v>839</v>
      </c>
      <c r="I600" s="131">
        <v>317</v>
      </c>
      <c r="J600" s="132">
        <v>5105.7632650994901</v>
      </c>
      <c r="K600" s="127">
        <v>2365</v>
      </c>
      <c r="L600" s="128"/>
      <c r="M600" s="128"/>
      <c r="N600" s="128"/>
      <c r="O600" s="128"/>
      <c r="P600" s="128"/>
      <c r="Q600" s="128"/>
      <c r="R600" s="128"/>
      <c r="S600" s="128"/>
      <c r="T600" s="128"/>
      <c r="U600" s="128"/>
      <c r="V600" s="128"/>
      <c r="W600" s="128"/>
      <c r="X600" s="128"/>
    </row>
    <row r="601" spans="1:24" s="135" customFormat="1" ht="12" x14ac:dyDescent="0.25">
      <c r="A601" s="130">
        <v>41037</v>
      </c>
      <c r="B601" s="131">
        <v>1</v>
      </c>
      <c r="C601" s="131" t="s">
        <v>160</v>
      </c>
      <c r="D601" s="131" t="s">
        <v>697</v>
      </c>
      <c r="E601" s="131" t="s">
        <v>481</v>
      </c>
      <c r="F601" s="137">
        <v>99994742168826</v>
      </c>
      <c r="G601" s="131" t="s">
        <v>424</v>
      </c>
      <c r="H601" s="131" t="s">
        <v>839</v>
      </c>
      <c r="I601" s="131">
        <v>317</v>
      </c>
      <c r="J601" s="132">
        <v>5105.7632650994901</v>
      </c>
      <c r="K601" s="127">
        <v>2366</v>
      </c>
      <c r="L601" s="128"/>
      <c r="M601" s="128"/>
      <c r="N601" s="128"/>
      <c r="O601" s="128"/>
      <c r="P601" s="128"/>
      <c r="Q601" s="128"/>
      <c r="R601" s="128"/>
      <c r="S601" s="128"/>
      <c r="T601" s="128"/>
      <c r="U601" s="128"/>
      <c r="V601" s="128"/>
      <c r="W601" s="128"/>
      <c r="X601" s="128"/>
    </row>
    <row r="602" spans="1:24" s="135" customFormat="1" ht="12" x14ac:dyDescent="0.25">
      <c r="A602" s="130">
        <v>41037</v>
      </c>
      <c r="B602" s="131">
        <v>1</v>
      </c>
      <c r="C602" s="131" t="s">
        <v>160</v>
      </c>
      <c r="D602" s="131" t="s">
        <v>697</v>
      </c>
      <c r="E602" s="131" t="s">
        <v>481</v>
      </c>
      <c r="F602" s="137">
        <v>99994742168835</v>
      </c>
      <c r="G602" s="131" t="s">
        <v>424</v>
      </c>
      <c r="H602" s="131" t="s">
        <v>839</v>
      </c>
      <c r="I602" s="131">
        <v>317</v>
      </c>
      <c r="J602" s="132">
        <v>5105.7632650994901</v>
      </c>
      <c r="K602" s="127">
        <v>2367</v>
      </c>
      <c r="L602" s="128"/>
      <c r="M602" s="128"/>
      <c r="N602" s="128"/>
      <c r="O602" s="128"/>
      <c r="P602" s="128"/>
      <c r="Q602" s="128"/>
      <c r="R602" s="128"/>
      <c r="S602" s="128"/>
      <c r="T602" s="128"/>
      <c r="U602" s="128"/>
      <c r="V602" s="128"/>
      <c r="W602" s="128"/>
      <c r="X602" s="128"/>
    </row>
    <row r="603" spans="1:24" s="135" customFormat="1" ht="12" x14ac:dyDescent="0.25">
      <c r="A603" s="130">
        <v>41037</v>
      </c>
      <c r="B603" s="131">
        <v>1</v>
      </c>
      <c r="C603" s="131" t="s">
        <v>160</v>
      </c>
      <c r="D603" s="131" t="s">
        <v>697</v>
      </c>
      <c r="E603" s="131" t="s">
        <v>481</v>
      </c>
      <c r="F603" s="137">
        <v>99994742168832</v>
      </c>
      <c r="G603" s="131" t="s">
        <v>424</v>
      </c>
      <c r="H603" s="131" t="s">
        <v>839</v>
      </c>
      <c r="I603" s="131">
        <v>317</v>
      </c>
      <c r="J603" s="132">
        <v>5105.7632650994901</v>
      </c>
      <c r="K603" s="127">
        <v>2368</v>
      </c>
      <c r="L603" s="128"/>
      <c r="M603" s="128"/>
      <c r="N603" s="128"/>
      <c r="O603" s="128"/>
      <c r="P603" s="128"/>
      <c r="Q603" s="128"/>
      <c r="R603" s="128"/>
      <c r="S603" s="128"/>
      <c r="T603" s="128"/>
      <c r="U603" s="128"/>
      <c r="V603" s="128"/>
      <c r="W603" s="128"/>
      <c r="X603" s="128"/>
    </row>
    <row r="604" spans="1:24" s="135" customFormat="1" ht="12" x14ac:dyDescent="0.25">
      <c r="A604" s="130">
        <v>41037</v>
      </c>
      <c r="B604" s="131">
        <v>1</v>
      </c>
      <c r="C604" s="131" t="s">
        <v>160</v>
      </c>
      <c r="D604" s="131" t="s">
        <v>697</v>
      </c>
      <c r="E604" s="131" t="s">
        <v>481</v>
      </c>
      <c r="F604" s="137">
        <v>99994742168831</v>
      </c>
      <c r="G604" s="131" t="s">
        <v>424</v>
      </c>
      <c r="H604" s="131" t="s">
        <v>839</v>
      </c>
      <c r="I604" s="131">
        <v>317</v>
      </c>
      <c r="J604" s="132">
        <v>5105.7632650994901</v>
      </c>
      <c r="K604" s="127">
        <v>2369</v>
      </c>
      <c r="L604" s="128"/>
      <c r="M604" s="128"/>
      <c r="N604" s="128"/>
      <c r="O604" s="128"/>
      <c r="P604" s="128"/>
      <c r="Q604" s="128"/>
      <c r="R604" s="128"/>
      <c r="S604" s="128"/>
      <c r="T604" s="128"/>
      <c r="U604" s="128"/>
      <c r="V604" s="128"/>
      <c r="W604" s="128"/>
      <c r="X604" s="128"/>
    </row>
    <row r="605" spans="1:24" s="135" customFormat="1" ht="12" x14ac:dyDescent="0.25">
      <c r="A605" s="130">
        <v>41037</v>
      </c>
      <c r="B605" s="131">
        <v>1</v>
      </c>
      <c r="C605" s="131" t="s">
        <v>160</v>
      </c>
      <c r="D605" s="131" t="s">
        <v>697</v>
      </c>
      <c r="E605" s="131" t="s">
        <v>481</v>
      </c>
      <c r="F605" s="137">
        <v>99994742168623</v>
      </c>
      <c r="G605" s="131" t="s">
        <v>424</v>
      </c>
      <c r="H605" s="131" t="s">
        <v>839</v>
      </c>
      <c r="I605" s="131">
        <v>317</v>
      </c>
      <c r="J605" s="132">
        <v>5105.7632650994901</v>
      </c>
      <c r="K605" s="127">
        <v>2370</v>
      </c>
      <c r="L605" s="128"/>
      <c r="M605" s="128"/>
      <c r="N605" s="128"/>
      <c r="O605" s="128"/>
      <c r="P605" s="128"/>
      <c r="Q605" s="128"/>
      <c r="R605" s="128"/>
      <c r="S605" s="128"/>
      <c r="T605" s="128"/>
      <c r="U605" s="128"/>
      <c r="V605" s="128"/>
      <c r="W605" s="128"/>
      <c r="X605" s="128"/>
    </row>
    <row r="606" spans="1:24" s="135" customFormat="1" ht="12" x14ac:dyDescent="0.25">
      <c r="A606" s="130">
        <v>41037</v>
      </c>
      <c r="B606" s="131">
        <v>1</v>
      </c>
      <c r="C606" s="131" t="s">
        <v>160</v>
      </c>
      <c r="D606" s="131" t="s">
        <v>697</v>
      </c>
      <c r="E606" s="131" t="s">
        <v>481</v>
      </c>
      <c r="F606" s="137">
        <v>99994742168626</v>
      </c>
      <c r="G606" s="131" t="s">
        <v>424</v>
      </c>
      <c r="H606" s="131" t="s">
        <v>839</v>
      </c>
      <c r="I606" s="131">
        <v>317</v>
      </c>
      <c r="J606" s="132">
        <v>5105.7632650994901</v>
      </c>
      <c r="K606" s="127">
        <v>2371</v>
      </c>
      <c r="L606" s="128"/>
      <c r="M606" s="128"/>
      <c r="N606" s="128"/>
      <c r="O606" s="128"/>
      <c r="P606" s="128"/>
      <c r="Q606" s="128"/>
      <c r="R606" s="128"/>
      <c r="S606" s="128"/>
      <c r="T606" s="128"/>
      <c r="U606" s="128"/>
      <c r="V606" s="128"/>
      <c r="W606" s="128"/>
      <c r="X606" s="128"/>
    </row>
    <row r="607" spans="1:24" s="135" customFormat="1" ht="12" x14ac:dyDescent="0.25">
      <c r="A607" s="130">
        <v>41037</v>
      </c>
      <c r="B607" s="131">
        <v>1</v>
      </c>
      <c r="C607" s="131" t="s">
        <v>160</v>
      </c>
      <c r="D607" s="131" t="s">
        <v>697</v>
      </c>
      <c r="E607" s="131" t="s">
        <v>481</v>
      </c>
      <c r="F607" s="137">
        <v>99994742168620</v>
      </c>
      <c r="G607" s="131" t="s">
        <v>424</v>
      </c>
      <c r="H607" s="131" t="s">
        <v>839</v>
      </c>
      <c r="I607" s="131">
        <v>317</v>
      </c>
      <c r="J607" s="132">
        <v>5105.7632650994901</v>
      </c>
      <c r="K607" s="127">
        <v>2372</v>
      </c>
      <c r="L607" s="128"/>
      <c r="M607" s="128"/>
      <c r="N607" s="128"/>
      <c r="O607" s="128"/>
      <c r="P607" s="128"/>
      <c r="Q607" s="128"/>
      <c r="R607" s="128"/>
      <c r="S607" s="128"/>
      <c r="T607" s="128"/>
      <c r="U607" s="128"/>
      <c r="V607" s="128"/>
      <c r="W607" s="128"/>
      <c r="X607" s="128"/>
    </row>
    <row r="608" spans="1:24" s="135" customFormat="1" ht="12" x14ac:dyDescent="0.25">
      <c r="A608" s="130">
        <v>41037</v>
      </c>
      <c r="B608" s="131">
        <v>1</v>
      </c>
      <c r="C608" s="131" t="s">
        <v>160</v>
      </c>
      <c r="D608" s="131" t="s">
        <v>697</v>
      </c>
      <c r="E608" s="131" t="s">
        <v>481</v>
      </c>
      <c r="F608" s="137">
        <v>99994742168625</v>
      </c>
      <c r="G608" s="131" t="s">
        <v>424</v>
      </c>
      <c r="H608" s="131" t="s">
        <v>839</v>
      </c>
      <c r="I608" s="131">
        <v>317</v>
      </c>
      <c r="J608" s="132">
        <v>5105.7632650994901</v>
      </c>
      <c r="K608" s="127">
        <v>2373</v>
      </c>
      <c r="L608" s="128"/>
      <c r="M608" s="128"/>
      <c r="N608" s="128"/>
      <c r="O608" s="128"/>
      <c r="P608" s="128"/>
      <c r="Q608" s="128"/>
      <c r="R608" s="128"/>
      <c r="S608" s="128"/>
      <c r="T608" s="128"/>
      <c r="U608" s="128"/>
      <c r="V608" s="128"/>
      <c r="W608" s="128"/>
      <c r="X608" s="128"/>
    </row>
    <row r="609" spans="1:24" s="135" customFormat="1" ht="12" x14ac:dyDescent="0.25">
      <c r="A609" s="130">
        <v>41037</v>
      </c>
      <c r="B609" s="131">
        <v>1</v>
      </c>
      <c r="C609" s="131" t="s">
        <v>160</v>
      </c>
      <c r="D609" s="131" t="s">
        <v>697</v>
      </c>
      <c r="E609" s="131" t="s">
        <v>481</v>
      </c>
      <c r="F609" s="137">
        <v>999947421688</v>
      </c>
      <c r="G609" s="131" t="s">
        <v>424</v>
      </c>
      <c r="H609" s="131" t="s">
        <v>839</v>
      </c>
      <c r="I609" s="131">
        <v>317</v>
      </c>
      <c r="J609" s="132">
        <v>5105.7632650994901</v>
      </c>
      <c r="K609" s="127">
        <v>2374</v>
      </c>
      <c r="L609" s="128"/>
      <c r="M609" s="128"/>
      <c r="N609" s="128"/>
      <c r="O609" s="128"/>
      <c r="P609" s="128"/>
      <c r="Q609" s="128"/>
      <c r="R609" s="128"/>
      <c r="S609" s="128"/>
      <c r="T609" s="128"/>
      <c r="U609" s="128"/>
      <c r="V609" s="128"/>
      <c r="W609" s="128"/>
      <c r="X609" s="128"/>
    </row>
    <row r="610" spans="1:24" s="135" customFormat="1" ht="12" x14ac:dyDescent="0.25">
      <c r="A610" s="130">
        <v>41037</v>
      </c>
      <c r="B610" s="131">
        <v>1</v>
      </c>
      <c r="C610" s="131" t="s">
        <v>160</v>
      </c>
      <c r="D610" s="131" t="s">
        <v>697</v>
      </c>
      <c r="E610" s="131" t="s">
        <v>481</v>
      </c>
      <c r="F610" s="137">
        <v>99994742168833</v>
      </c>
      <c r="G610" s="131" t="s">
        <v>424</v>
      </c>
      <c r="H610" s="131" t="s">
        <v>839</v>
      </c>
      <c r="I610" s="131">
        <v>317</v>
      </c>
      <c r="J610" s="132">
        <v>5105.7632650994901</v>
      </c>
      <c r="K610" s="127">
        <v>2375</v>
      </c>
      <c r="L610" s="128"/>
      <c r="M610" s="128"/>
      <c r="N610" s="128"/>
      <c r="O610" s="128"/>
      <c r="P610" s="128"/>
      <c r="Q610" s="128"/>
      <c r="R610" s="128"/>
      <c r="S610" s="128"/>
      <c r="T610" s="128"/>
      <c r="U610" s="128"/>
      <c r="V610" s="128"/>
      <c r="W610" s="128"/>
      <c r="X610" s="128"/>
    </row>
    <row r="611" spans="1:24" s="135" customFormat="1" ht="12" x14ac:dyDescent="0.25">
      <c r="A611" s="130">
        <v>41037</v>
      </c>
      <c r="B611" s="131">
        <v>1</v>
      </c>
      <c r="C611" s="131" t="s">
        <v>160</v>
      </c>
      <c r="D611" s="131" t="s">
        <v>697</v>
      </c>
      <c r="E611" s="131" t="s">
        <v>481</v>
      </c>
      <c r="F611" s="137">
        <v>99994742168829</v>
      </c>
      <c r="G611" s="131" t="s">
        <v>424</v>
      </c>
      <c r="H611" s="131" t="s">
        <v>839</v>
      </c>
      <c r="I611" s="131">
        <v>317</v>
      </c>
      <c r="J611" s="132">
        <v>5105.7632650994901</v>
      </c>
      <c r="K611" s="127">
        <v>2376</v>
      </c>
      <c r="L611" s="128"/>
      <c r="M611" s="128"/>
      <c r="N611" s="128"/>
      <c r="O611" s="128"/>
      <c r="P611" s="128"/>
      <c r="Q611" s="128"/>
      <c r="R611" s="128"/>
      <c r="S611" s="128"/>
      <c r="T611" s="128"/>
      <c r="U611" s="128"/>
      <c r="V611" s="128"/>
      <c r="W611" s="128"/>
      <c r="X611" s="128"/>
    </row>
    <row r="612" spans="1:24" s="135" customFormat="1" ht="12" x14ac:dyDescent="0.25">
      <c r="A612" s="130">
        <v>41037</v>
      </c>
      <c r="B612" s="131">
        <v>1</v>
      </c>
      <c r="C612" s="131" t="s">
        <v>160</v>
      </c>
      <c r="D612" s="131" t="s">
        <v>697</v>
      </c>
      <c r="E612" s="131" t="s">
        <v>481</v>
      </c>
      <c r="F612" s="137">
        <v>99994742168828</v>
      </c>
      <c r="G612" s="131" t="s">
        <v>424</v>
      </c>
      <c r="H612" s="131" t="s">
        <v>839</v>
      </c>
      <c r="I612" s="131">
        <v>317</v>
      </c>
      <c r="J612" s="132">
        <v>5105.7632650994901</v>
      </c>
      <c r="K612" s="127">
        <v>2377</v>
      </c>
      <c r="L612" s="128"/>
      <c r="M612" s="128"/>
      <c r="N612" s="128"/>
      <c r="O612" s="128"/>
      <c r="P612" s="128"/>
      <c r="Q612" s="128"/>
      <c r="R612" s="128"/>
      <c r="S612" s="128"/>
      <c r="T612" s="128"/>
      <c r="U612" s="128"/>
      <c r="V612" s="128"/>
      <c r="W612" s="128"/>
      <c r="X612" s="128"/>
    </row>
    <row r="613" spans="1:24" s="135" customFormat="1" ht="12" x14ac:dyDescent="0.25">
      <c r="A613" s="130">
        <v>41037</v>
      </c>
      <c r="B613" s="131">
        <v>1</v>
      </c>
      <c r="C613" s="131" t="s">
        <v>160</v>
      </c>
      <c r="D613" s="131" t="s">
        <v>697</v>
      </c>
      <c r="E613" s="131" t="s">
        <v>481</v>
      </c>
      <c r="F613" s="137">
        <v>99994742168622</v>
      </c>
      <c r="G613" s="131" t="s">
        <v>424</v>
      </c>
      <c r="H613" s="131" t="s">
        <v>839</v>
      </c>
      <c r="I613" s="131">
        <v>317</v>
      </c>
      <c r="J613" s="132">
        <v>5105.7632650994901</v>
      </c>
      <c r="K613" s="127">
        <v>2378</v>
      </c>
      <c r="L613" s="128"/>
      <c r="M613" s="128"/>
      <c r="N613" s="128"/>
      <c r="O613" s="128"/>
      <c r="P613" s="128"/>
      <c r="Q613" s="128"/>
      <c r="R613" s="128"/>
      <c r="S613" s="128"/>
      <c r="T613" s="128"/>
      <c r="U613" s="128"/>
      <c r="V613" s="128"/>
      <c r="W613" s="128"/>
      <c r="X613" s="128"/>
    </row>
    <row r="614" spans="1:24" s="135" customFormat="1" ht="12" x14ac:dyDescent="0.25">
      <c r="A614" s="130">
        <v>41037</v>
      </c>
      <c r="B614" s="131">
        <v>1</v>
      </c>
      <c r="C614" s="131" t="s">
        <v>160</v>
      </c>
      <c r="D614" s="131" t="s">
        <v>697</v>
      </c>
      <c r="E614" s="131" t="s">
        <v>481</v>
      </c>
      <c r="F614" s="137">
        <v>99994742168628</v>
      </c>
      <c r="G614" s="131" t="s">
        <v>424</v>
      </c>
      <c r="H614" s="131" t="s">
        <v>839</v>
      </c>
      <c r="I614" s="131">
        <v>317</v>
      </c>
      <c r="J614" s="132">
        <v>5105.7632650994901</v>
      </c>
      <c r="K614" s="127">
        <v>2379</v>
      </c>
      <c r="L614" s="128"/>
      <c r="M614" s="128"/>
      <c r="N614" s="128"/>
      <c r="O614" s="128"/>
      <c r="P614" s="128"/>
      <c r="Q614" s="128"/>
      <c r="R614" s="128"/>
      <c r="S614" s="128"/>
      <c r="T614" s="128"/>
      <c r="U614" s="128"/>
      <c r="V614" s="128"/>
      <c r="W614" s="128"/>
      <c r="X614" s="128"/>
    </row>
    <row r="615" spans="1:24" s="135" customFormat="1" ht="12" x14ac:dyDescent="0.25">
      <c r="A615" s="130">
        <v>41037</v>
      </c>
      <c r="B615" s="131">
        <v>1</v>
      </c>
      <c r="C615" s="131" t="s">
        <v>160</v>
      </c>
      <c r="D615" s="131" t="s">
        <v>697</v>
      </c>
      <c r="E615" s="131" t="s">
        <v>481</v>
      </c>
      <c r="F615" s="137">
        <v>99994742168624</v>
      </c>
      <c r="G615" s="131" t="s">
        <v>424</v>
      </c>
      <c r="H615" s="131" t="s">
        <v>839</v>
      </c>
      <c r="I615" s="131">
        <v>317</v>
      </c>
      <c r="J615" s="132">
        <v>5105.7632650994901</v>
      </c>
      <c r="K615" s="127">
        <v>2380</v>
      </c>
      <c r="L615" s="128"/>
      <c r="M615" s="128"/>
      <c r="N615" s="128"/>
      <c r="O615" s="128"/>
      <c r="P615" s="128"/>
      <c r="Q615" s="128"/>
      <c r="R615" s="128"/>
      <c r="S615" s="128"/>
      <c r="T615" s="128"/>
      <c r="U615" s="128"/>
      <c r="V615" s="128"/>
      <c r="W615" s="128"/>
      <c r="X615" s="128"/>
    </row>
    <row r="616" spans="1:24" s="135" customFormat="1" ht="12" x14ac:dyDescent="0.25">
      <c r="A616" s="130">
        <v>41037</v>
      </c>
      <c r="B616" s="131">
        <v>1</v>
      </c>
      <c r="C616" s="131" t="s">
        <v>160</v>
      </c>
      <c r="D616" s="131" t="s">
        <v>697</v>
      </c>
      <c r="E616" s="131" t="s">
        <v>481</v>
      </c>
      <c r="F616" s="137">
        <v>99994742209610</v>
      </c>
      <c r="G616" s="131" t="s">
        <v>424</v>
      </c>
      <c r="H616" s="131" t="s">
        <v>839</v>
      </c>
      <c r="I616" s="131">
        <v>317</v>
      </c>
      <c r="J616" s="132">
        <v>5105.7632650994901</v>
      </c>
      <c r="K616" s="127">
        <v>2381</v>
      </c>
      <c r="L616" s="128"/>
      <c r="M616" s="128"/>
      <c r="N616" s="128"/>
      <c r="O616" s="128"/>
      <c r="P616" s="128"/>
      <c r="Q616" s="128"/>
      <c r="R616" s="128"/>
      <c r="S616" s="128"/>
      <c r="T616" s="128"/>
      <c r="U616" s="128"/>
      <c r="V616" s="128"/>
      <c r="W616" s="128"/>
      <c r="X616" s="128"/>
    </row>
    <row r="617" spans="1:24" s="135" customFormat="1" ht="12" x14ac:dyDescent="0.25">
      <c r="A617" s="130">
        <v>41037</v>
      </c>
      <c r="B617" s="131">
        <v>1</v>
      </c>
      <c r="C617" s="131" t="s">
        <v>160</v>
      </c>
      <c r="D617" s="131" t="s">
        <v>697</v>
      </c>
      <c r="E617" s="131" t="s">
        <v>481</v>
      </c>
      <c r="F617" s="137">
        <v>99994742168627</v>
      </c>
      <c r="G617" s="131" t="s">
        <v>424</v>
      </c>
      <c r="H617" s="131" t="s">
        <v>839</v>
      </c>
      <c r="I617" s="131">
        <v>317</v>
      </c>
      <c r="J617" s="132">
        <v>5105.7632650994901</v>
      </c>
      <c r="K617" s="127">
        <v>2382</v>
      </c>
      <c r="L617" s="128"/>
      <c r="M617" s="128"/>
      <c r="N617" s="128"/>
      <c r="O617" s="128"/>
      <c r="P617" s="128"/>
      <c r="Q617" s="128"/>
      <c r="R617" s="128"/>
      <c r="S617" s="128"/>
      <c r="T617" s="128"/>
      <c r="U617" s="128"/>
      <c r="V617" s="128"/>
      <c r="W617" s="128"/>
      <c r="X617" s="128"/>
    </row>
    <row r="618" spans="1:24" s="135" customFormat="1" ht="12" x14ac:dyDescent="0.25">
      <c r="A618" s="130">
        <v>41037</v>
      </c>
      <c r="B618" s="131">
        <v>1</v>
      </c>
      <c r="C618" s="131" t="s">
        <v>160</v>
      </c>
      <c r="D618" s="131" t="s">
        <v>697</v>
      </c>
      <c r="E618" s="131" t="s">
        <v>481</v>
      </c>
      <c r="F618" s="137">
        <v>99994742168621</v>
      </c>
      <c r="G618" s="131" t="s">
        <v>424</v>
      </c>
      <c r="H618" s="131" t="s">
        <v>839</v>
      </c>
      <c r="I618" s="131">
        <v>317</v>
      </c>
      <c r="J618" s="132">
        <v>5105.7632650994901</v>
      </c>
      <c r="K618" s="127">
        <v>2383</v>
      </c>
      <c r="L618" s="128"/>
      <c r="M618" s="128"/>
      <c r="N618" s="128"/>
      <c r="O618" s="128"/>
      <c r="P618" s="128"/>
      <c r="Q618" s="128"/>
      <c r="R618" s="128"/>
      <c r="S618" s="128"/>
      <c r="T618" s="128"/>
      <c r="U618" s="128"/>
      <c r="V618" s="128"/>
      <c r="W618" s="128"/>
      <c r="X618" s="128"/>
    </row>
    <row r="619" spans="1:24" s="135" customFormat="1" ht="12" x14ac:dyDescent="0.25">
      <c r="A619" s="130">
        <v>41037</v>
      </c>
      <c r="B619" s="131">
        <v>1</v>
      </c>
      <c r="C619" s="131" t="s">
        <v>160</v>
      </c>
      <c r="D619" s="131" t="s">
        <v>697</v>
      </c>
      <c r="E619" s="131" t="s">
        <v>481</v>
      </c>
      <c r="F619" s="137">
        <v>99994742168629</v>
      </c>
      <c r="G619" s="131" t="s">
        <v>424</v>
      </c>
      <c r="H619" s="131" t="s">
        <v>839</v>
      </c>
      <c r="I619" s="131">
        <v>317</v>
      </c>
      <c r="J619" s="132">
        <v>5105.7632650994901</v>
      </c>
      <c r="K619" s="127">
        <v>2384</v>
      </c>
      <c r="L619" s="128"/>
      <c r="M619" s="128"/>
      <c r="N619" s="128"/>
      <c r="O619" s="128"/>
      <c r="P619" s="128"/>
      <c r="Q619" s="128"/>
      <c r="R619" s="128"/>
      <c r="S619" s="128"/>
      <c r="T619" s="128"/>
      <c r="U619" s="128"/>
      <c r="V619" s="128"/>
      <c r="W619" s="128"/>
      <c r="X619" s="128"/>
    </row>
    <row r="620" spans="1:24" s="135" customFormat="1" ht="12" x14ac:dyDescent="0.25">
      <c r="A620" s="130">
        <v>41037</v>
      </c>
      <c r="B620" s="131">
        <v>1</v>
      </c>
      <c r="C620" s="131" t="s">
        <v>161</v>
      </c>
      <c r="D620" s="131" t="s">
        <v>698</v>
      </c>
      <c r="E620" s="131" t="s">
        <v>161</v>
      </c>
      <c r="F620" s="131" t="s">
        <v>699</v>
      </c>
      <c r="G620" s="131" t="s">
        <v>424</v>
      </c>
      <c r="H620" s="131" t="s">
        <v>839</v>
      </c>
      <c r="I620" s="131">
        <v>660</v>
      </c>
      <c r="J620" s="132">
        <v>17718.2230259108</v>
      </c>
      <c r="K620" s="127">
        <v>2421</v>
      </c>
      <c r="L620" s="128"/>
      <c r="M620" s="128"/>
      <c r="N620" s="128"/>
      <c r="O620" s="128"/>
      <c r="P620" s="128"/>
      <c r="Q620" s="128"/>
      <c r="R620" s="128"/>
      <c r="S620" s="128"/>
      <c r="T620" s="128"/>
      <c r="U620" s="128"/>
      <c r="V620" s="128"/>
      <c r="W620" s="128"/>
      <c r="X620" s="128"/>
    </row>
    <row r="621" spans="1:24" s="135" customFormat="1" ht="12" x14ac:dyDescent="0.25">
      <c r="A621" s="130">
        <v>41053</v>
      </c>
      <c r="B621" s="131">
        <v>1</v>
      </c>
      <c r="C621" s="131" t="s">
        <v>371</v>
      </c>
      <c r="D621" s="131" t="s">
        <v>702</v>
      </c>
      <c r="E621" s="131" t="s">
        <v>703</v>
      </c>
      <c r="F621" s="137" t="s">
        <v>481</v>
      </c>
      <c r="G621" s="131" t="s">
        <v>424</v>
      </c>
      <c r="H621" s="131" t="s">
        <v>839</v>
      </c>
      <c r="I621" s="131">
        <v>338</v>
      </c>
      <c r="J621" s="132">
        <v>680.01499999999999</v>
      </c>
      <c r="K621" s="127">
        <v>2443</v>
      </c>
      <c r="L621" s="128"/>
      <c r="M621" s="128"/>
      <c r="N621" s="128"/>
      <c r="O621" s="128"/>
      <c r="P621" s="128"/>
      <c r="Q621" s="128"/>
      <c r="R621" s="128"/>
      <c r="S621" s="128"/>
      <c r="T621" s="128"/>
      <c r="U621" s="128"/>
      <c r="V621" s="128"/>
      <c r="W621" s="128"/>
      <c r="X621" s="128"/>
    </row>
    <row r="622" spans="1:24" s="135" customFormat="1" ht="12" x14ac:dyDescent="0.25">
      <c r="A622" s="130">
        <v>41120</v>
      </c>
      <c r="B622" s="131">
        <v>1</v>
      </c>
      <c r="C622" s="131" t="s">
        <v>232</v>
      </c>
      <c r="D622" s="131" t="s">
        <v>706</v>
      </c>
      <c r="E622" s="131" t="s">
        <v>707</v>
      </c>
      <c r="F622" s="137">
        <v>3160871310064</v>
      </c>
      <c r="G622" s="131" t="s">
        <v>424</v>
      </c>
      <c r="H622" s="131" t="s">
        <v>839</v>
      </c>
      <c r="I622" s="131">
        <v>353</v>
      </c>
      <c r="J622" s="132">
        <v>14801.6</v>
      </c>
      <c r="K622" s="127">
        <v>2468</v>
      </c>
      <c r="L622" s="128"/>
      <c r="M622" s="128"/>
      <c r="N622" s="128"/>
      <c r="O622" s="128"/>
      <c r="P622" s="128"/>
      <c r="Q622" s="128"/>
      <c r="R622" s="128"/>
      <c r="S622" s="128"/>
      <c r="T622" s="128"/>
      <c r="U622" s="128"/>
      <c r="V622" s="128"/>
      <c r="W622" s="128"/>
      <c r="X622" s="128"/>
    </row>
    <row r="623" spans="1:24" s="135" customFormat="1" ht="12" x14ac:dyDescent="0.25">
      <c r="A623" s="124">
        <v>41922</v>
      </c>
      <c r="B623" s="125">
        <v>1</v>
      </c>
      <c r="C623" s="125" t="s">
        <v>759</v>
      </c>
      <c r="D623" s="125"/>
      <c r="E623" s="125"/>
      <c r="F623" s="125"/>
      <c r="G623" s="125" t="s">
        <v>424</v>
      </c>
      <c r="H623" s="131" t="s">
        <v>841</v>
      </c>
      <c r="I623" s="125">
        <v>603</v>
      </c>
      <c r="J623" s="126">
        <v>2219.99709946353</v>
      </c>
      <c r="K623" s="127">
        <v>2537</v>
      </c>
      <c r="L623" s="128"/>
      <c r="M623" s="128"/>
      <c r="N623" s="128"/>
      <c r="O623" s="128"/>
      <c r="P623" s="128"/>
      <c r="Q623" s="128"/>
      <c r="R623" s="128"/>
      <c r="S623" s="128"/>
      <c r="T623" s="128"/>
      <c r="U623" s="128"/>
      <c r="V623" s="128"/>
      <c r="W623" s="128"/>
      <c r="X623" s="128"/>
    </row>
    <row r="624" spans="1:24" s="135" customFormat="1" ht="22.5" x14ac:dyDescent="0.25">
      <c r="A624" s="130">
        <v>40873</v>
      </c>
      <c r="B624" s="131">
        <v>1</v>
      </c>
      <c r="C624" s="131" t="s">
        <v>234</v>
      </c>
      <c r="D624" s="131" t="s">
        <v>814</v>
      </c>
      <c r="E624" s="131" t="s">
        <v>599</v>
      </c>
      <c r="F624" s="131" t="s">
        <v>600</v>
      </c>
      <c r="G624" s="131" t="s">
        <v>842</v>
      </c>
      <c r="H624" s="132" t="s">
        <v>836</v>
      </c>
      <c r="I624" s="138">
        <v>649</v>
      </c>
      <c r="J624" s="132">
        <v>7534.2</v>
      </c>
      <c r="K624" s="127">
        <v>2206</v>
      </c>
      <c r="L624" s="128"/>
      <c r="M624" s="128"/>
      <c r="N624" s="128"/>
      <c r="O624" s="128"/>
      <c r="P624" s="128"/>
      <c r="Q624" s="128"/>
      <c r="R624" s="128"/>
      <c r="S624" s="128"/>
      <c r="T624" s="128"/>
      <c r="U624" s="128"/>
      <c r="V624" s="128"/>
      <c r="W624" s="128"/>
      <c r="X624" s="128"/>
    </row>
    <row r="625" spans="1:24" s="135" customFormat="1" ht="12" x14ac:dyDescent="0.25">
      <c r="A625" s="130">
        <v>40875</v>
      </c>
      <c r="B625" s="131">
        <v>1</v>
      </c>
      <c r="C625" s="131" t="s">
        <v>153</v>
      </c>
      <c r="D625" s="131" t="s">
        <v>490</v>
      </c>
      <c r="E625" s="131" t="s">
        <v>611</v>
      </c>
      <c r="F625" s="131" t="s">
        <v>626</v>
      </c>
      <c r="G625" s="131" t="s">
        <v>842</v>
      </c>
      <c r="H625" s="132" t="s">
        <v>836</v>
      </c>
      <c r="I625" s="131">
        <v>649</v>
      </c>
      <c r="J625" s="132">
        <v>7142.5608000000002</v>
      </c>
      <c r="K625" s="127">
        <v>2238</v>
      </c>
      <c r="L625" s="128"/>
      <c r="M625" s="128"/>
      <c r="N625" s="128"/>
      <c r="O625" s="128"/>
      <c r="P625" s="128"/>
      <c r="Q625" s="128"/>
      <c r="R625" s="128"/>
      <c r="S625" s="128"/>
      <c r="T625" s="128"/>
      <c r="U625" s="128"/>
      <c r="V625" s="128"/>
      <c r="W625" s="128"/>
      <c r="X625" s="128"/>
    </row>
    <row r="626" spans="1:24" s="135" customFormat="1" ht="12" x14ac:dyDescent="0.25">
      <c r="A626" s="130">
        <v>40875</v>
      </c>
      <c r="B626" s="131">
        <v>1</v>
      </c>
      <c r="C626" s="131" t="s">
        <v>154</v>
      </c>
      <c r="D626" s="131" t="s">
        <v>490</v>
      </c>
      <c r="E626" s="131" t="s">
        <v>629</v>
      </c>
      <c r="F626" s="131" t="s">
        <v>643</v>
      </c>
      <c r="G626" s="131" t="s">
        <v>842</v>
      </c>
      <c r="H626" s="132" t="s">
        <v>836</v>
      </c>
      <c r="I626" s="131">
        <v>649</v>
      </c>
      <c r="J626" s="132">
        <v>1792.3391999999999</v>
      </c>
      <c r="K626" s="127">
        <v>2255</v>
      </c>
      <c r="L626" s="128"/>
      <c r="M626" s="128"/>
      <c r="N626" s="128"/>
      <c r="O626" s="128"/>
      <c r="P626" s="128"/>
      <c r="Q626" s="128"/>
      <c r="R626" s="128"/>
      <c r="S626" s="128"/>
      <c r="T626" s="128"/>
      <c r="U626" s="128"/>
      <c r="V626" s="128"/>
      <c r="W626" s="128"/>
      <c r="X626" s="128"/>
    </row>
    <row r="627" spans="1:24" s="135" customFormat="1" ht="12" x14ac:dyDescent="0.25">
      <c r="A627" s="130">
        <v>41037</v>
      </c>
      <c r="B627" s="131">
        <v>1</v>
      </c>
      <c r="C627" s="131" t="s">
        <v>159</v>
      </c>
      <c r="D627" s="131" t="s">
        <v>490</v>
      </c>
      <c r="E627" s="131" t="s">
        <v>691</v>
      </c>
      <c r="F627" s="131" t="s">
        <v>696</v>
      </c>
      <c r="G627" s="131" t="s">
        <v>842</v>
      </c>
      <c r="H627" s="131" t="s">
        <v>836</v>
      </c>
      <c r="I627" s="131">
        <v>649</v>
      </c>
      <c r="J627" s="132">
        <v>2129.7600000000002</v>
      </c>
      <c r="K627" s="127">
        <v>2323</v>
      </c>
      <c r="L627" s="128"/>
      <c r="M627" s="128"/>
      <c r="N627" s="128"/>
      <c r="O627" s="128"/>
      <c r="P627" s="128"/>
      <c r="Q627" s="128"/>
      <c r="R627" s="128"/>
      <c r="S627" s="128"/>
      <c r="T627" s="128"/>
      <c r="U627" s="128"/>
      <c r="V627" s="128"/>
      <c r="W627" s="128"/>
      <c r="X627" s="128"/>
    </row>
    <row r="628" spans="1:24" s="135" customFormat="1" ht="12" x14ac:dyDescent="0.25">
      <c r="A628" s="130">
        <v>41110</v>
      </c>
      <c r="B628" s="131">
        <v>1</v>
      </c>
      <c r="C628" s="131" t="s">
        <v>238</v>
      </c>
      <c r="D628" s="131"/>
      <c r="E628" s="131"/>
      <c r="F628" s="131" t="s">
        <v>677</v>
      </c>
      <c r="G628" s="131" t="s">
        <v>842</v>
      </c>
      <c r="H628" s="132" t="s">
        <v>836</v>
      </c>
      <c r="I628" s="131">
        <v>649</v>
      </c>
      <c r="J628" s="132">
        <v>1063.72</v>
      </c>
      <c r="K628" s="127">
        <v>2461</v>
      </c>
      <c r="L628" s="128"/>
      <c r="M628" s="128"/>
      <c r="N628" s="128"/>
      <c r="O628" s="128"/>
      <c r="P628" s="128"/>
      <c r="Q628" s="128"/>
      <c r="R628" s="128"/>
      <c r="S628" s="128"/>
      <c r="T628" s="128"/>
      <c r="U628" s="128"/>
      <c r="V628" s="128"/>
      <c r="W628" s="128"/>
      <c r="X628" s="128"/>
    </row>
    <row r="629" spans="1:24" s="135" customFormat="1" ht="12" x14ac:dyDescent="0.25">
      <c r="A629" s="130">
        <v>41110</v>
      </c>
      <c r="B629" s="131">
        <v>1</v>
      </c>
      <c r="C629" s="131" t="s">
        <v>238</v>
      </c>
      <c r="D629" s="131"/>
      <c r="E629" s="131"/>
      <c r="F629" s="131" t="s">
        <v>481</v>
      </c>
      <c r="G629" s="131" t="s">
        <v>842</v>
      </c>
      <c r="H629" s="132" t="s">
        <v>836</v>
      </c>
      <c r="I629" s="131">
        <v>649</v>
      </c>
      <c r="J629" s="132">
        <v>1063.72</v>
      </c>
      <c r="K629" s="127">
        <v>2462</v>
      </c>
      <c r="L629" s="128"/>
      <c r="M629" s="128"/>
      <c r="N629" s="128"/>
      <c r="O629" s="128"/>
      <c r="P629" s="128"/>
      <c r="Q629" s="128"/>
      <c r="R629" s="128"/>
      <c r="S629" s="128"/>
      <c r="T629" s="128"/>
      <c r="U629" s="128"/>
      <c r="V629" s="128"/>
      <c r="W629" s="128"/>
      <c r="X629" s="128"/>
    </row>
    <row r="630" spans="1:24" s="135" customFormat="1" ht="12" x14ac:dyDescent="0.25">
      <c r="A630" s="130">
        <v>41110</v>
      </c>
      <c r="B630" s="131">
        <v>1</v>
      </c>
      <c r="C630" s="131" t="s">
        <v>238</v>
      </c>
      <c r="D630" s="131"/>
      <c r="E630" s="131"/>
      <c r="F630" s="131" t="s">
        <v>481</v>
      </c>
      <c r="G630" s="131" t="s">
        <v>842</v>
      </c>
      <c r="H630" s="132" t="s">
        <v>836</v>
      </c>
      <c r="I630" s="131">
        <v>649</v>
      </c>
      <c r="J630" s="132">
        <v>1063.72</v>
      </c>
      <c r="K630" s="127">
        <v>2463</v>
      </c>
      <c r="L630" s="128"/>
      <c r="M630" s="128"/>
      <c r="N630" s="128"/>
      <c r="O630" s="128"/>
      <c r="P630" s="128"/>
      <c r="Q630" s="128"/>
      <c r="R630" s="128"/>
      <c r="S630" s="128"/>
      <c r="T630" s="128"/>
      <c r="U630" s="128"/>
      <c r="V630" s="128"/>
      <c r="W630" s="128"/>
      <c r="X630" s="128"/>
    </row>
    <row r="631" spans="1:24" s="135" customFormat="1" ht="12" x14ac:dyDescent="0.25">
      <c r="A631" s="130">
        <v>41110</v>
      </c>
      <c r="B631" s="131">
        <v>1</v>
      </c>
      <c r="C631" s="131" t="s">
        <v>238</v>
      </c>
      <c r="D631" s="131"/>
      <c r="E631" s="131"/>
      <c r="F631" s="131" t="s">
        <v>481</v>
      </c>
      <c r="G631" s="131" t="s">
        <v>842</v>
      </c>
      <c r="H631" s="132" t="s">
        <v>836</v>
      </c>
      <c r="I631" s="131">
        <v>649</v>
      </c>
      <c r="J631" s="132">
        <v>1063.72</v>
      </c>
      <c r="K631" s="127">
        <v>2464</v>
      </c>
      <c r="L631" s="128"/>
      <c r="M631" s="128"/>
      <c r="N631" s="128"/>
      <c r="O631" s="128"/>
      <c r="P631" s="128"/>
      <c r="Q631" s="128"/>
      <c r="R631" s="128"/>
      <c r="S631" s="128"/>
      <c r="T631" s="128"/>
      <c r="U631" s="128"/>
      <c r="V631" s="128"/>
      <c r="W631" s="128"/>
      <c r="X631" s="128"/>
    </row>
    <row r="632" spans="1:24" s="135" customFormat="1" ht="12" x14ac:dyDescent="0.25">
      <c r="A632" s="130">
        <v>41110</v>
      </c>
      <c r="B632" s="131">
        <v>1</v>
      </c>
      <c r="C632" s="131" t="s">
        <v>238</v>
      </c>
      <c r="D632" s="131"/>
      <c r="E632" s="131"/>
      <c r="F632" s="131" t="s">
        <v>481</v>
      </c>
      <c r="G632" s="131" t="s">
        <v>842</v>
      </c>
      <c r="H632" s="132" t="s">
        <v>836</v>
      </c>
      <c r="I632" s="131">
        <v>649</v>
      </c>
      <c r="J632" s="132">
        <v>1063.72</v>
      </c>
      <c r="K632" s="127">
        <v>2465</v>
      </c>
      <c r="L632" s="128"/>
      <c r="M632" s="128"/>
      <c r="N632" s="128"/>
      <c r="O632" s="128"/>
      <c r="P632" s="128"/>
      <c r="Q632" s="128"/>
      <c r="R632" s="128"/>
      <c r="S632" s="128"/>
      <c r="T632" s="128"/>
      <c r="U632" s="128"/>
      <c r="V632" s="128"/>
      <c r="W632" s="128"/>
      <c r="X632" s="128"/>
    </row>
    <row r="633" spans="1:24" s="135" customFormat="1" ht="12" x14ac:dyDescent="0.25">
      <c r="A633" s="130">
        <v>41222</v>
      </c>
      <c r="B633" s="131">
        <v>1</v>
      </c>
      <c r="C633" s="131" t="s">
        <v>239</v>
      </c>
      <c r="D633" s="131"/>
      <c r="E633" s="131"/>
      <c r="F633" s="131" t="s">
        <v>677</v>
      </c>
      <c r="G633" s="131" t="s">
        <v>842</v>
      </c>
      <c r="H633" s="132" t="s">
        <v>836</v>
      </c>
      <c r="I633" s="131">
        <v>649</v>
      </c>
      <c r="J633" s="132">
        <v>1063.72</v>
      </c>
      <c r="K633" s="127">
        <v>2469</v>
      </c>
      <c r="L633" s="128"/>
      <c r="M633" s="128"/>
      <c r="N633" s="128"/>
      <c r="O633" s="128"/>
      <c r="P633" s="128"/>
      <c r="Q633" s="128"/>
      <c r="R633" s="128"/>
      <c r="S633" s="128"/>
      <c r="T633" s="128"/>
      <c r="U633" s="128"/>
      <c r="V633" s="128"/>
      <c r="W633" s="128"/>
      <c r="X633" s="128"/>
    </row>
    <row r="634" spans="1:24" s="135" customFormat="1" ht="12" x14ac:dyDescent="0.25">
      <c r="A634" s="130">
        <v>41222</v>
      </c>
      <c r="B634" s="131">
        <v>1</v>
      </c>
      <c r="C634" s="131" t="s">
        <v>239</v>
      </c>
      <c r="D634" s="131"/>
      <c r="E634" s="131"/>
      <c r="F634" s="131" t="s">
        <v>481</v>
      </c>
      <c r="G634" s="131" t="s">
        <v>842</v>
      </c>
      <c r="H634" s="132" t="s">
        <v>836</v>
      </c>
      <c r="I634" s="131">
        <v>649</v>
      </c>
      <c r="J634" s="132">
        <v>1063.72</v>
      </c>
      <c r="K634" s="127">
        <v>2470</v>
      </c>
      <c r="L634" s="128"/>
      <c r="M634" s="128"/>
      <c r="N634" s="128"/>
      <c r="O634" s="128"/>
      <c r="P634" s="128"/>
      <c r="Q634" s="128"/>
      <c r="R634" s="128"/>
      <c r="S634" s="128"/>
      <c r="T634" s="128"/>
      <c r="U634" s="128"/>
      <c r="V634" s="128"/>
      <c r="W634" s="128"/>
      <c r="X634" s="128"/>
    </row>
    <row r="635" spans="1:24" s="135" customFormat="1" ht="12" x14ac:dyDescent="0.25">
      <c r="A635" s="130">
        <v>41222</v>
      </c>
      <c r="B635" s="131">
        <v>1</v>
      </c>
      <c r="C635" s="131" t="s">
        <v>239</v>
      </c>
      <c r="D635" s="131"/>
      <c r="E635" s="131"/>
      <c r="F635" s="131" t="s">
        <v>481</v>
      </c>
      <c r="G635" s="131" t="s">
        <v>842</v>
      </c>
      <c r="H635" s="132" t="s">
        <v>836</v>
      </c>
      <c r="I635" s="131">
        <v>649</v>
      </c>
      <c r="J635" s="132">
        <v>1063.72</v>
      </c>
      <c r="K635" s="127">
        <v>2471</v>
      </c>
      <c r="L635" s="128"/>
      <c r="M635" s="128"/>
      <c r="N635" s="128"/>
      <c r="O635" s="128"/>
      <c r="P635" s="128"/>
      <c r="Q635" s="128"/>
      <c r="R635" s="128"/>
      <c r="S635" s="128"/>
      <c r="T635" s="128"/>
      <c r="U635" s="128"/>
      <c r="V635" s="128"/>
      <c r="W635" s="128"/>
      <c r="X635" s="128"/>
    </row>
    <row r="636" spans="1:24" s="135" customFormat="1" ht="12" x14ac:dyDescent="0.25">
      <c r="A636" s="130">
        <v>41222</v>
      </c>
      <c r="B636" s="131">
        <v>1</v>
      </c>
      <c r="C636" s="131" t="s">
        <v>239</v>
      </c>
      <c r="D636" s="131"/>
      <c r="E636" s="131"/>
      <c r="F636" s="131" t="s">
        <v>481</v>
      </c>
      <c r="G636" s="131" t="s">
        <v>842</v>
      </c>
      <c r="H636" s="132" t="s">
        <v>836</v>
      </c>
      <c r="I636" s="131">
        <v>649</v>
      </c>
      <c r="J636" s="132">
        <v>1063.72</v>
      </c>
      <c r="K636" s="127">
        <v>2472</v>
      </c>
      <c r="L636" s="128"/>
      <c r="M636" s="128"/>
      <c r="N636" s="128"/>
      <c r="O636" s="128"/>
      <c r="P636" s="128"/>
      <c r="Q636" s="128"/>
      <c r="R636" s="128"/>
      <c r="S636" s="128"/>
      <c r="T636" s="128"/>
      <c r="U636" s="128"/>
      <c r="V636" s="128"/>
      <c r="W636" s="128"/>
      <c r="X636" s="128"/>
    </row>
    <row r="637" spans="1:24" s="135" customFormat="1" ht="12" x14ac:dyDescent="0.25">
      <c r="A637" s="130">
        <v>40875</v>
      </c>
      <c r="B637" s="131">
        <v>1</v>
      </c>
      <c r="C637" s="131" t="s">
        <v>153</v>
      </c>
      <c r="D637" s="131" t="s">
        <v>490</v>
      </c>
      <c r="E637" s="131" t="s">
        <v>611</v>
      </c>
      <c r="F637" s="131" t="s">
        <v>612</v>
      </c>
      <c r="G637" s="131" t="s">
        <v>842</v>
      </c>
      <c r="H637" s="131" t="s">
        <v>838</v>
      </c>
      <c r="I637" s="131">
        <v>586</v>
      </c>
      <c r="J637" s="132">
        <v>7142.5608000000002</v>
      </c>
      <c r="K637" s="127">
        <v>2225</v>
      </c>
      <c r="L637" s="128"/>
      <c r="M637" s="128"/>
      <c r="N637" s="128"/>
      <c r="O637" s="128"/>
      <c r="P637" s="128"/>
      <c r="Q637" s="128"/>
      <c r="R637" s="128"/>
      <c r="S637" s="128"/>
      <c r="T637" s="128"/>
      <c r="U637" s="128"/>
      <c r="V637" s="128"/>
      <c r="W637" s="128"/>
      <c r="X637" s="128"/>
    </row>
    <row r="638" spans="1:24" s="135" customFormat="1" ht="12" x14ac:dyDescent="0.25">
      <c r="A638" s="130">
        <v>40875</v>
      </c>
      <c r="B638" s="131">
        <v>1</v>
      </c>
      <c r="C638" s="131" t="s">
        <v>154</v>
      </c>
      <c r="D638" s="131" t="s">
        <v>490</v>
      </c>
      <c r="E638" s="131" t="s">
        <v>629</v>
      </c>
      <c r="F638" s="131" t="s">
        <v>631</v>
      </c>
      <c r="G638" s="131" t="s">
        <v>842</v>
      </c>
      <c r="H638" s="131" t="s">
        <v>838</v>
      </c>
      <c r="I638" s="131">
        <v>586</v>
      </c>
      <c r="J638" s="132">
        <v>1792.3391999999999</v>
      </c>
      <c r="K638" s="127">
        <v>2242</v>
      </c>
      <c r="L638" s="128"/>
      <c r="M638" s="128"/>
      <c r="N638" s="128"/>
      <c r="O638" s="128"/>
      <c r="P638" s="128"/>
      <c r="Q638" s="128"/>
      <c r="R638" s="128"/>
      <c r="S638" s="128"/>
      <c r="T638" s="128"/>
      <c r="U638" s="128"/>
      <c r="V638" s="128"/>
      <c r="W638" s="128"/>
      <c r="X638" s="128"/>
    </row>
    <row r="639" spans="1:24" s="135" customFormat="1" ht="12" x14ac:dyDescent="0.25">
      <c r="A639" s="124">
        <v>36417</v>
      </c>
      <c r="B639" s="125">
        <v>1</v>
      </c>
      <c r="C639" s="125" t="s">
        <v>258</v>
      </c>
      <c r="D639" s="125"/>
      <c r="E639" s="125"/>
      <c r="F639" s="125"/>
      <c r="G639" s="125" t="s">
        <v>418</v>
      </c>
      <c r="H639" s="125" t="s">
        <v>843</v>
      </c>
      <c r="I639" s="125">
        <v>393</v>
      </c>
      <c r="J639" s="126">
        <v>237.11</v>
      </c>
      <c r="K639" s="127">
        <v>28</v>
      </c>
      <c r="L639" s="128"/>
      <c r="M639" s="128"/>
      <c r="N639" s="128"/>
      <c r="O639" s="128"/>
      <c r="P639" s="128"/>
      <c r="Q639" s="128"/>
      <c r="R639" s="128"/>
      <c r="S639" s="128"/>
      <c r="T639" s="128"/>
      <c r="U639" s="128"/>
      <c r="V639" s="128"/>
      <c r="W639" s="128"/>
      <c r="X639" s="128"/>
    </row>
    <row r="640" spans="1:24" s="135" customFormat="1" ht="12" x14ac:dyDescent="0.25">
      <c r="A640" s="124">
        <v>36417</v>
      </c>
      <c r="B640" s="125">
        <v>1</v>
      </c>
      <c r="C640" s="125" t="s">
        <v>419</v>
      </c>
      <c r="D640" s="125"/>
      <c r="E640" s="125"/>
      <c r="F640" s="125"/>
      <c r="G640" s="125" t="s">
        <v>418</v>
      </c>
      <c r="H640" s="125" t="s">
        <v>843</v>
      </c>
      <c r="I640" s="125">
        <v>393</v>
      </c>
      <c r="J640" s="126">
        <v>1055.7</v>
      </c>
      <c r="K640" s="127">
        <v>32</v>
      </c>
      <c r="L640" s="128"/>
      <c r="M640" s="128"/>
      <c r="N640" s="128"/>
      <c r="O640" s="128"/>
      <c r="P640" s="128"/>
      <c r="Q640" s="128"/>
      <c r="R640" s="128"/>
      <c r="S640" s="128"/>
      <c r="T640" s="128"/>
      <c r="U640" s="128"/>
      <c r="V640" s="128"/>
      <c r="W640" s="128"/>
      <c r="X640" s="128"/>
    </row>
    <row r="641" spans="1:24" s="135" customFormat="1" ht="12" x14ac:dyDescent="0.25">
      <c r="A641" s="124">
        <v>36417</v>
      </c>
      <c r="B641" s="125">
        <v>1</v>
      </c>
      <c r="C641" s="125" t="s">
        <v>258</v>
      </c>
      <c r="D641" s="125"/>
      <c r="E641" s="125"/>
      <c r="F641" s="125"/>
      <c r="G641" s="125" t="s">
        <v>418</v>
      </c>
      <c r="H641" s="125" t="s">
        <v>843</v>
      </c>
      <c r="I641" s="125">
        <v>393</v>
      </c>
      <c r="J641" s="126">
        <v>237.11</v>
      </c>
      <c r="K641" s="127">
        <v>55</v>
      </c>
      <c r="L641" s="128"/>
      <c r="M641" s="128"/>
      <c r="N641" s="128"/>
      <c r="O641" s="128"/>
      <c r="P641" s="128"/>
      <c r="Q641" s="128"/>
      <c r="R641" s="128"/>
      <c r="S641" s="128"/>
      <c r="T641" s="128"/>
      <c r="U641" s="128"/>
      <c r="V641" s="128"/>
      <c r="W641" s="128"/>
      <c r="X641" s="128"/>
    </row>
    <row r="642" spans="1:24" s="135" customFormat="1" ht="12" x14ac:dyDescent="0.25">
      <c r="A642" s="124">
        <v>36417</v>
      </c>
      <c r="B642" s="125">
        <v>1</v>
      </c>
      <c r="C642" s="125" t="s">
        <v>270</v>
      </c>
      <c r="D642" s="125"/>
      <c r="E642" s="125"/>
      <c r="F642" s="125"/>
      <c r="G642" s="125" t="s">
        <v>418</v>
      </c>
      <c r="H642" s="125" t="s">
        <v>844</v>
      </c>
      <c r="I642" s="125">
        <v>209</v>
      </c>
      <c r="J642" s="126">
        <v>1.1499999999999999</v>
      </c>
      <c r="K642" s="127">
        <v>91</v>
      </c>
      <c r="L642" s="128"/>
      <c r="M642" s="128"/>
      <c r="N642" s="128"/>
      <c r="O642" s="128"/>
      <c r="P642" s="128"/>
      <c r="Q642" s="128"/>
      <c r="R642" s="128"/>
      <c r="S642" s="128"/>
      <c r="T642" s="128"/>
      <c r="U642" s="128"/>
      <c r="V642" s="128"/>
      <c r="W642" s="128"/>
      <c r="X642" s="128"/>
    </row>
    <row r="643" spans="1:24" s="135" customFormat="1" ht="12" x14ac:dyDescent="0.25">
      <c r="A643" s="124">
        <v>36417</v>
      </c>
      <c r="B643" s="125">
        <v>1</v>
      </c>
      <c r="C643" s="125" t="s">
        <v>272</v>
      </c>
      <c r="D643" s="125"/>
      <c r="E643" s="125"/>
      <c r="F643" s="125"/>
      <c r="G643" s="125" t="s">
        <v>418</v>
      </c>
      <c r="H643" s="125" t="s">
        <v>843</v>
      </c>
      <c r="I643" s="125">
        <v>393</v>
      </c>
      <c r="J643" s="126">
        <v>1.1499999999999999</v>
      </c>
      <c r="K643" s="127">
        <v>114</v>
      </c>
      <c r="L643" s="128"/>
      <c r="M643" s="128"/>
      <c r="N643" s="128"/>
      <c r="O643" s="128"/>
      <c r="P643" s="128"/>
      <c r="Q643" s="128"/>
      <c r="R643" s="128"/>
      <c r="S643" s="128"/>
      <c r="T643" s="128"/>
      <c r="U643" s="128"/>
      <c r="V643" s="128"/>
      <c r="W643" s="128"/>
      <c r="X643" s="128"/>
    </row>
    <row r="644" spans="1:24" s="135" customFormat="1" ht="12" x14ac:dyDescent="0.25">
      <c r="A644" s="124">
        <v>36417</v>
      </c>
      <c r="B644" s="125">
        <v>1</v>
      </c>
      <c r="C644" s="125" t="s">
        <v>273</v>
      </c>
      <c r="D644" s="125"/>
      <c r="E644" s="125"/>
      <c r="F644" s="125"/>
      <c r="G644" s="125" t="s">
        <v>418</v>
      </c>
      <c r="H644" s="125" t="s">
        <v>845</v>
      </c>
      <c r="I644" s="125">
        <v>654</v>
      </c>
      <c r="J644" s="126">
        <v>181.31</v>
      </c>
      <c r="K644" s="127">
        <v>115</v>
      </c>
      <c r="L644" s="128"/>
      <c r="M644" s="128"/>
      <c r="N644" s="128"/>
      <c r="O644" s="128"/>
      <c r="P644" s="128"/>
      <c r="Q644" s="128"/>
      <c r="R644" s="128"/>
      <c r="S644" s="128"/>
      <c r="T644" s="128"/>
      <c r="U644" s="128"/>
      <c r="V644" s="128"/>
      <c r="W644" s="128"/>
      <c r="X644" s="128"/>
    </row>
    <row r="645" spans="1:24" s="135" customFormat="1" ht="12" x14ac:dyDescent="0.25">
      <c r="A645" s="124">
        <v>36417</v>
      </c>
      <c r="B645" s="125">
        <v>1</v>
      </c>
      <c r="C645" s="125" t="s">
        <v>275</v>
      </c>
      <c r="D645" s="125" t="s">
        <v>425</v>
      </c>
      <c r="E645" s="125"/>
      <c r="F645" s="125"/>
      <c r="G645" s="125" t="s">
        <v>418</v>
      </c>
      <c r="H645" s="125" t="s">
        <v>846</v>
      </c>
      <c r="I645" s="125">
        <v>417</v>
      </c>
      <c r="J645" s="126">
        <v>1.1000000000000001</v>
      </c>
      <c r="K645" s="127">
        <v>123</v>
      </c>
      <c r="L645" s="128"/>
      <c r="M645" s="128"/>
      <c r="N645" s="128"/>
      <c r="O645" s="128"/>
      <c r="P645" s="128"/>
      <c r="Q645" s="128"/>
      <c r="R645" s="128"/>
      <c r="S645" s="128"/>
      <c r="T645" s="128"/>
      <c r="U645" s="128"/>
      <c r="V645" s="128"/>
      <c r="W645" s="128"/>
      <c r="X645" s="128"/>
    </row>
    <row r="646" spans="1:24" s="135" customFormat="1" ht="12" x14ac:dyDescent="0.25">
      <c r="A646" s="124">
        <v>36417</v>
      </c>
      <c r="B646" s="125">
        <v>1</v>
      </c>
      <c r="C646" s="125" t="s">
        <v>278</v>
      </c>
      <c r="D646" s="125"/>
      <c r="E646" s="125"/>
      <c r="F646" s="125"/>
      <c r="G646" s="125" t="s">
        <v>418</v>
      </c>
      <c r="H646" s="125" t="s">
        <v>846</v>
      </c>
      <c r="I646" s="125">
        <v>417</v>
      </c>
      <c r="J646" s="126">
        <v>704.33</v>
      </c>
      <c r="K646" s="127">
        <v>132</v>
      </c>
      <c r="L646" s="128"/>
      <c r="M646" s="128"/>
      <c r="N646" s="128"/>
      <c r="O646" s="128"/>
      <c r="P646" s="128"/>
      <c r="Q646" s="128"/>
      <c r="R646" s="128"/>
      <c r="S646" s="128"/>
      <c r="T646" s="128"/>
      <c r="U646" s="128"/>
      <c r="V646" s="128"/>
      <c r="W646" s="128"/>
      <c r="X646" s="128"/>
    </row>
    <row r="647" spans="1:24" s="135" customFormat="1" ht="12" x14ac:dyDescent="0.25">
      <c r="A647" s="124">
        <v>36417</v>
      </c>
      <c r="B647" s="125">
        <v>1</v>
      </c>
      <c r="C647" s="125" t="s">
        <v>292</v>
      </c>
      <c r="D647" s="125"/>
      <c r="E647" s="125"/>
      <c r="F647" s="125"/>
      <c r="G647" s="125" t="s">
        <v>418</v>
      </c>
      <c r="H647" s="125" t="s">
        <v>843</v>
      </c>
      <c r="I647" s="125">
        <v>393</v>
      </c>
      <c r="J647" s="126">
        <v>163</v>
      </c>
      <c r="K647" s="127">
        <v>257</v>
      </c>
      <c r="L647" s="128"/>
      <c r="M647" s="128"/>
      <c r="N647" s="128"/>
      <c r="O647" s="128"/>
      <c r="P647" s="128"/>
      <c r="Q647" s="128"/>
      <c r="R647" s="128"/>
      <c r="S647" s="128"/>
      <c r="T647" s="128"/>
      <c r="U647" s="128"/>
      <c r="V647" s="128"/>
      <c r="W647" s="128"/>
      <c r="X647" s="128"/>
    </row>
    <row r="648" spans="1:24" s="135" customFormat="1" ht="12" x14ac:dyDescent="0.25">
      <c r="A648" s="124">
        <v>36417</v>
      </c>
      <c r="B648" s="125">
        <v>1</v>
      </c>
      <c r="C648" s="125" t="s">
        <v>431</v>
      </c>
      <c r="D648" s="125"/>
      <c r="E648" s="125"/>
      <c r="F648" s="125"/>
      <c r="G648" s="125" t="s">
        <v>418</v>
      </c>
      <c r="H648" s="125" t="s">
        <v>847</v>
      </c>
      <c r="I648" s="125">
        <v>653</v>
      </c>
      <c r="J648" s="126">
        <v>1</v>
      </c>
      <c r="K648" s="127">
        <v>263</v>
      </c>
      <c r="L648" s="128"/>
      <c r="M648" s="128"/>
      <c r="N648" s="128"/>
      <c r="O648" s="128"/>
      <c r="P648" s="128"/>
      <c r="Q648" s="128"/>
      <c r="R648" s="128"/>
      <c r="S648" s="128"/>
      <c r="T648" s="128"/>
      <c r="U648" s="128"/>
      <c r="V648" s="128"/>
      <c r="W648" s="128"/>
      <c r="X648" s="128"/>
    </row>
    <row r="649" spans="1:24" s="135" customFormat="1" ht="12" x14ac:dyDescent="0.25">
      <c r="A649" s="124">
        <v>36417</v>
      </c>
      <c r="B649" s="125">
        <v>1</v>
      </c>
      <c r="C649" s="125" t="s">
        <v>290</v>
      </c>
      <c r="D649" s="125"/>
      <c r="E649" s="125"/>
      <c r="F649" s="125"/>
      <c r="G649" s="125" t="s">
        <v>418</v>
      </c>
      <c r="H649" s="125" t="s">
        <v>846</v>
      </c>
      <c r="I649" s="125">
        <v>417</v>
      </c>
      <c r="J649" s="126">
        <v>5.52</v>
      </c>
      <c r="K649" s="127">
        <v>265</v>
      </c>
      <c r="L649" s="128"/>
      <c r="M649" s="128"/>
      <c r="N649" s="128"/>
      <c r="O649" s="128"/>
      <c r="P649" s="128"/>
      <c r="Q649" s="128"/>
      <c r="R649" s="128"/>
      <c r="S649" s="128"/>
      <c r="T649" s="128"/>
      <c r="U649" s="128"/>
      <c r="V649" s="128"/>
      <c r="W649" s="128"/>
      <c r="X649" s="128"/>
    </row>
    <row r="650" spans="1:24" s="135" customFormat="1" ht="12" x14ac:dyDescent="0.25">
      <c r="A650" s="124">
        <v>36417</v>
      </c>
      <c r="B650" s="125">
        <v>1</v>
      </c>
      <c r="C650" s="125" t="s">
        <v>294</v>
      </c>
      <c r="D650" s="125"/>
      <c r="E650" s="125"/>
      <c r="F650" s="125"/>
      <c r="G650" s="125" t="s">
        <v>418</v>
      </c>
      <c r="H650" s="125" t="s">
        <v>843</v>
      </c>
      <c r="I650" s="125">
        <v>393</v>
      </c>
      <c r="J650" s="126">
        <v>237.11</v>
      </c>
      <c r="K650" s="127">
        <v>267</v>
      </c>
      <c r="L650" s="128"/>
      <c r="M650" s="128"/>
      <c r="N650" s="128"/>
      <c r="O650" s="128"/>
      <c r="P650" s="128"/>
      <c r="Q650" s="128"/>
      <c r="R650" s="128"/>
      <c r="S650" s="128"/>
      <c r="T650" s="128"/>
      <c r="U650" s="128"/>
      <c r="V650" s="128"/>
      <c r="W650" s="128"/>
      <c r="X650" s="128"/>
    </row>
    <row r="651" spans="1:24" s="135" customFormat="1" ht="12" x14ac:dyDescent="0.25">
      <c r="A651" s="124">
        <v>36417</v>
      </c>
      <c r="B651" s="125">
        <v>1</v>
      </c>
      <c r="C651" s="125" t="s">
        <v>296</v>
      </c>
      <c r="D651" s="125" t="s">
        <v>432</v>
      </c>
      <c r="E651" s="125"/>
      <c r="F651" s="125"/>
      <c r="G651" s="125" t="s">
        <v>418</v>
      </c>
      <c r="H651" s="125" t="s">
        <v>843</v>
      </c>
      <c r="I651" s="125">
        <v>393</v>
      </c>
      <c r="J651" s="126">
        <v>0.76</v>
      </c>
      <c r="K651" s="127">
        <v>269</v>
      </c>
      <c r="L651" s="128"/>
      <c r="M651" s="128"/>
      <c r="N651" s="128"/>
      <c r="O651" s="128"/>
      <c r="P651" s="128"/>
      <c r="Q651" s="128"/>
      <c r="R651" s="128"/>
      <c r="S651" s="128"/>
      <c r="T651" s="128"/>
      <c r="U651" s="128"/>
      <c r="V651" s="128"/>
      <c r="W651" s="128"/>
      <c r="X651" s="128"/>
    </row>
    <row r="652" spans="1:24" s="135" customFormat="1" ht="12" x14ac:dyDescent="0.25">
      <c r="A652" s="124">
        <v>36417</v>
      </c>
      <c r="B652" s="125">
        <v>1</v>
      </c>
      <c r="C652" s="125" t="s">
        <v>314</v>
      </c>
      <c r="D652" s="125"/>
      <c r="E652" s="125"/>
      <c r="F652" s="125"/>
      <c r="G652" s="125" t="s">
        <v>418</v>
      </c>
      <c r="H652" s="125" t="s">
        <v>843</v>
      </c>
      <c r="I652" s="125">
        <v>393</v>
      </c>
      <c r="J652" s="126">
        <v>237.11</v>
      </c>
      <c r="K652" s="127">
        <v>775</v>
      </c>
      <c r="L652" s="128"/>
      <c r="M652" s="128"/>
      <c r="N652" s="128"/>
      <c r="O652" s="128"/>
      <c r="P652" s="128"/>
      <c r="Q652" s="128"/>
      <c r="R652" s="128"/>
      <c r="S652" s="128"/>
      <c r="T652" s="128"/>
      <c r="U652" s="128"/>
      <c r="V652" s="128"/>
      <c r="W652" s="128"/>
      <c r="X652" s="128"/>
    </row>
    <row r="653" spans="1:24" s="135" customFormat="1" ht="12" x14ac:dyDescent="0.25">
      <c r="A653" s="124">
        <v>36417</v>
      </c>
      <c r="B653" s="125">
        <v>1</v>
      </c>
      <c r="C653" s="125" t="s">
        <v>316</v>
      </c>
      <c r="D653" s="125"/>
      <c r="E653" s="125"/>
      <c r="F653" s="125"/>
      <c r="G653" s="125" t="s">
        <v>418</v>
      </c>
      <c r="H653" s="125" t="s">
        <v>847</v>
      </c>
      <c r="I653" s="125">
        <v>653</v>
      </c>
      <c r="J653" s="126">
        <v>4.5999999999999996</v>
      </c>
      <c r="K653" s="127">
        <v>794</v>
      </c>
      <c r="L653" s="128"/>
      <c r="M653" s="128"/>
      <c r="N653" s="128"/>
      <c r="O653" s="128"/>
      <c r="P653" s="128"/>
      <c r="Q653" s="128"/>
      <c r="R653" s="128"/>
      <c r="S653" s="128"/>
      <c r="T653" s="128"/>
      <c r="U653" s="128"/>
      <c r="V653" s="128"/>
      <c r="W653" s="128"/>
      <c r="X653" s="128"/>
    </row>
    <row r="654" spans="1:24" s="135" customFormat="1" ht="12" x14ac:dyDescent="0.25">
      <c r="A654" s="124">
        <v>36417</v>
      </c>
      <c r="B654" s="125">
        <v>1</v>
      </c>
      <c r="C654" s="125" t="s">
        <v>239</v>
      </c>
      <c r="D654" s="125"/>
      <c r="E654" s="125"/>
      <c r="F654" s="125"/>
      <c r="G654" s="125" t="s">
        <v>418</v>
      </c>
      <c r="H654" s="125" t="s">
        <v>846</v>
      </c>
      <c r="I654" s="125">
        <v>417</v>
      </c>
      <c r="J654" s="126">
        <v>4.5999999999999996</v>
      </c>
      <c r="K654" s="127">
        <v>796</v>
      </c>
      <c r="L654" s="128"/>
      <c r="M654" s="128"/>
      <c r="N654" s="128"/>
      <c r="O654" s="128"/>
      <c r="P654" s="128"/>
      <c r="Q654" s="128"/>
      <c r="R654" s="128"/>
      <c r="S654" s="128"/>
      <c r="T654" s="128"/>
      <c r="U654" s="128"/>
      <c r="V654" s="128"/>
      <c r="W654" s="128"/>
      <c r="X654" s="128"/>
    </row>
    <row r="655" spans="1:24" s="135" customFormat="1" ht="12" x14ac:dyDescent="0.25">
      <c r="A655" s="124">
        <v>36417</v>
      </c>
      <c r="B655" s="125">
        <v>1</v>
      </c>
      <c r="C655" s="125" t="s">
        <v>283</v>
      </c>
      <c r="D655" s="125"/>
      <c r="E655" s="125"/>
      <c r="F655" s="125"/>
      <c r="G655" s="125" t="s">
        <v>418</v>
      </c>
      <c r="H655" s="125" t="s">
        <v>843</v>
      </c>
      <c r="I655" s="125">
        <v>393</v>
      </c>
      <c r="J655" s="126">
        <v>237.11</v>
      </c>
      <c r="K655" s="127">
        <v>800</v>
      </c>
      <c r="L655" s="128"/>
      <c r="M655" s="128"/>
      <c r="N655" s="128"/>
      <c r="O655" s="128"/>
      <c r="P655" s="128"/>
      <c r="Q655" s="128"/>
      <c r="R655" s="128"/>
      <c r="S655" s="128"/>
      <c r="T655" s="128"/>
      <c r="U655" s="128"/>
      <c r="V655" s="128"/>
      <c r="W655" s="128"/>
      <c r="X655" s="128"/>
    </row>
    <row r="656" spans="1:24" s="135" customFormat="1" ht="12" x14ac:dyDescent="0.25">
      <c r="A656" s="124">
        <v>36417</v>
      </c>
      <c r="B656" s="125">
        <v>1</v>
      </c>
      <c r="C656" s="125" t="s">
        <v>317</v>
      </c>
      <c r="D656" s="125"/>
      <c r="E656" s="125"/>
      <c r="F656" s="125"/>
      <c r="G656" s="125" t="s">
        <v>418</v>
      </c>
      <c r="H656" s="125" t="s">
        <v>846</v>
      </c>
      <c r="I656" s="125">
        <v>417</v>
      </c>
      <c r="J656" s="126">
        <v>455</v>
      </c>
      <c r="K656" s="127">
        <v>813</v>
      </c>
      <c r="L656" s="128"/>
      <c r="M656" s="128"/>
      <c r="N656" s="128"/>
      <c r="O656" s="128"/>
      <c r="P656" s="128"/>
      <c r="Q656" s="128"/>
      <c r="R656" s="128"/>
      <c r="S656" s="128"/>
      <c r="T656" s="128"/>
      <c r="U656" s="128"/>
      <c r="V656" s="128"/>
      <c r="W656" s="128"/>
      <c r="X656" s="128"/>
    </row>
    <row r="657" spans="1:24" s="135" customFormat="1" ht="12" x14ac:dyDescent="0.25">
      <c r="A657" s="124">
        <v>36417</v>
      </c>
      <c r="B657" s="125">
        <v>1</v>
      </c>
      <c r="C657" s="125" t="s">
        <v>317</v>
      </c>
      <c r="D657" s="125"/>
      <c r="E657" s="125"/>
      <c r="F657" s="125"/>
      <c r="G657" s="125" t="s">
        <v>418</v>
      </c>
      <c r="H657" s="125" t="s">
        <v>846</v>
      </c>
      <c r="I657" s="125">
        <v>417</v>
      </c>
      <c r="J657" s="126">
        <v>455</v>
      </c>
      <c r="K657" s="127">
        <v>814</v>
      </c>
      <c r="L657" s="128"/>
      <c r="M657" s="128"/>
      <c r="N657" s="128"/>
      <c r="O657" s="128"/>
      <c r="P657" s="128"/>
      <c r="Q657" s="128"/>
      <c r="R657" s="128"/>
      <c r="S657" s="128"/>
      <c r="T657" s="128"/>
      <c r="U657" s="128"/>
      <c r="V657" s="128"/>
      <c r="W657" s="128"/>
      <c r="X657" s="128"/>
    </row>
    <row r="658" spans="1:24" s="135" customFormat="1" ht="12" x14ac:dyDescent="0.25">
      <c r="A658" s="124">
        <v>36417</v>
      </c>
      <c r="B658" s="125">
        <v>1</v>
      </c>
      <c r="C658" s="125" t="s">
        <v>317</v>
      </c>
      <c r="D658" s="125"/>
      <c r="E658" s="125"/>
      <c r="F658" s="125"/>
      <c r="G658" s="125" t="s">
        <v>418</v>
      </c>
      <c r="H658" s="125" t="s">
        <v>846</v>
      </c>
      <c r="I658" s="125">
        <v>417</v>
      </c>
      <c r="J658" s="126">
        <v>455</v>
      </c>
      <c r="K658" s="127">
        <v>821</v>
      </c>
      <c r="L658" s="128"/>
      <c r="M658" s="128"/>
      <c r="N658" s="128"/>
      <c r="O658" s="128"/>
      <c r="P658" s="128"/>
      <c r="Q658" s="128"/>
      <c r="R658" s="128"/>
      <c r="S658" s="128"/>
      <c r="T658" s="128"/>
      <c r="U658" s="128"/>
      <c r="V658" s="128"/>
      <c r="W658" s="128"/>
      <c r="X658" s="128"/>
    </row>
    <row r="659" spans="1:24" s="135" customFormat="1" ht="12" x14ac:dyDescent="0.25">
      <c r="A659" s="124">
        <v>36417</v>
      </c>
      <c r="B659" s="125">
        <v>1</v>
      </c>
      <c r="C659" s="125" t="s">
        <v>317</v>
      </c>
      <c r="D659" s="125"/>
      <c r="E659" s="125"/>
      <c r="F659" s="125"/>
      <c r="G659" s="125" t="s">
        <v>418</v>
      </c>
      <c r="H659" s="125" t="s">
        <v>844</v>
      </c>
      <c r="I659" s="125">
        <v>1</v>
      </c>
      <c r="J659" s="126">
        <v>455</v>
      </c>
      <c r="K659" s="127">
        <v>823</v>
      </c>
      <c r="L659" s="128"/>
      <c r="M659" s="128"/>
      <c r="N659" s="128"/>
      <c r="O659" s="128"/>
      <c r="P659" s="128"/>
      <c r="Q659" s="128"/>
      <c r="R659" s="128"/>
      <c r="S659" s="128"/>
      <c r="T659" s="128"/>
      <c r="U659" s="128"/>
      <c r="V659" s="128"/>
      <c r="W659" s="128"/>
      <c r="X659" s="128"/>
    </row>
    <row r="660" spans="1:24" s="135" customFormat="1" ht="12" x14ac:dyDescent="0.25">
      <c r="A660" s="124">
        <v>36417</v>
      </c>
      <c r="B660" s="125">
        <v>1</v>
      </c>
      <c r="C660" s="125" t="s">
        <v>317</v>
      </c>
      <c r="D660" s="125"/>
      <c r="E660" s="125"/>
      <c r="F660" s="125"/>
      <c r="G660" s="125" t="s">
        <v>418</v>
      </c>
      <c r="H660" s="125" t="s">
        <v>846</v>
      </c>
      <c r="I660" s="125">
        <v>417</v>
      </c>
      <c r="J660" s="126">
        <v>455</v>
      </c>
      <c r="K660" s="127">
        <v>824</v>
      </c>
      <c r="L660" s="128"/>
      <c r="M660" s="128"/>
      <c r="N660" s="128"/>
      <c r="O660" s="128"/>
      <c r="P660" s="128"/>
      <c r="Q660" s="128"/>
      <c r="R660" s="128"/>
      <c r="S660" s="128"/>
      <c r="T660" s="128"/>
      <c r="U660" s="128"/>
      <c r="V660" s="128"/>
      <c r="W660" s="128"/>
      <c r="X660" s="128"/>
    </row>
    <row r="661" spans="1:24" s="135" customFormat="1" ht="12" x14ac:dyDescent="0.25">
      <c r="A661" s="124">
        <v>36417</v>
      </c>
      <c r="B661" s="125">
        <v>1</v>
      </c>
      <c r="C661" s="125" t="s">
        <v>319</v>
      </c>
      <c r="D661" s="125" t="s">
        <v>445</v>
      </c>
      <c r="E661" s="125" t="s">
        <v>446</v>
      </c>
      <c r="F661" s="125" t="s">
        <v>447</v>
      </c>
      <c r="G661" s="125" t="s">
        <v>418</v>
      </c>
      <c r="H661" s="125" t="s">
        <v>845</v>
      </c>
      <c r="I661" s="125">
        <v>654</v>
      </c>
      <c r="J661" s="126">
        <v>770.64</v>
      </c>
      <c r="K661" s="127">
        <v>837</v>
      </c>
      <c r="L661" s="128"/>
      <c r="M661" s="128"/>
      <c r="N661" s="128"/>
      <c r="O661" s="128"/>
      <c r="P661" s="128"/>
      <c r="Q661" s="128"/>
      <c r="R661" s="128"/>
      <c r="S661" s="128"/>
      <c r="T661" s="128"/>
      <c r="U661" s="128"/>
      <c r="V661" s="128"/>
      <c r="W661" s="128"/>
      <c r="X661" s="128"/>
    </row>
    <row r="662" spans="1:24" s="135" customFormat="1" ht="12" x14ac:dyDescent="0.25">
      <c r="A662" s="124">
        <v>36574</v>
      </c>
      <c r="B662" s="125">
        <v>1</v>
      </c>
      <c r="C662" s="125" t="s">
        <v>303</v>
      </c>
      <c r="D662" s="125"/>
      <c r="E662" s="125" t="s">
        <v>437</v>
      </c>
      <c r="F662" s="125"/>
      <c r="G662" s="125" t="s">
        <v>418</v>
      </c>
      <c r="H662" s="125" t="s">
        <v>843</v>
      </c>
      <c r="I662" s="125">
        <v>393</v>
      </c>
      <c r="J662" s="126">
        <v>19996.2</v>
      </c>
      <c r="K662" s="127">
        <v>397</v>
      </c>
      <c r="L662" s="128"/>
      <c r="M662" s="128"/>
      <c r="N662" s="128"/>
      <c r="O662" s="128"/>
      <c r="P662" s="128"/>
      <c r="Q662" s="128"/>
      <c r="R662" s="128"/>
      <c r="S662" s="128"/>
      <c r="T662" s="128"/>
      <c r="U662" s="128"/>
      <c r="V662" s="128"/>
      <c r="W662" s="128"/>
      <c r="X662" s="128"/>
    </row>
    <row r="663" spans="1:24" s="135" customFormat="1" ht="12" x14ac:dyDescent="0.25">
      <c r="A663" s="124">
        <v>36578</v>
      </c>
      <c r="B663" s="125">
        <v>1</v>
      </c>
      <c r="C663" s="125" t="s">
        <v>302</v>
      </c>
      <c r="D663" s="125"/>
      <c r="E663" s="125"/>
      <c r="F663" s="125"/>
      <c r="G663" s="125" t="s">
        <v>418</v>
      </c>
      <c r="H663" s="125" t="s">
        <v>846</v>
      </c>
      <c r="I663" s="125">
        <v>477</v>
      </c>
      <c r="J663" s="126">
        <v>5366.67</v>
      </c>
      <c r="K663" s="127">
        <v>396</v>
      </c>
      <c r="L663" s="128"/>
      <c r="M663" s="128"/>
      <c r="N663" s="128"/>
      <c r="O663" s="128"/>
      <c r="P663" s="128"/>
      <c r="Q663" s="128"/>
      <c r="R663" s="128"/>
      <c r="S663" s="128"/>
      <c r="T663" s="128"/>
      <c r="U663" s="128"/>
      <c r="V663" s="128"/>
      <c r="W663" s="128"/>
      <c r="X663" s="128"/>
    </row>
    <row r="664" spans="1:24" s="128" customFormat="1" ht="12" x14ac:dyDescent="0.25">
      <c r="A664" s="124">
        <v>37011</v>
      </c>
      <c r="B664" s="125">
        <v>1</v>
      </c>
      <c r="C664" s="125" t="s">
        <v>327</v>
      </c>
      <c r="D664" s="125"/>
      <c r="E664" s="125"/>
      <c r="F664" s="125"/>
      <c r="G664" s="125" t="s">
        <v>418</v>
      </c>
      <c r="H664" s="125" t="s">
        <v>845</v>
      </c>
      <c r="I664" s="125">
        <v>654</v>
      </c>
      <c r="J664" s="126">
        <v>379.5</v>
      </c>
      <c r="K664" s="127">
        <v>1122</v>
      </c>
    </row>
    <row r="665" spans="1:24" s="128" customFormat="1" ht="12" x14ac:dyDescent="0.25">
      <c r="A665" s="124">
        <v>37060</v>
      </c>
      <c r="B665" s="125">
        <v>1</v>
      </c>
      <c r="C665" s="125" t="s">
        <v>308</v>
      </c>
      <c r="D665" s="125"/>
      <c r="E665" s="125"/>
      <c r="F665" s="125"/>
      <c r="G665" s="125" t="s">
        <v>418</v>
      </c>
      <c r="H665" s="125" t="s">
        <v>843</v>
      </c>
      <c r="I665" s="125">
        <v>393</v>
      </c>
      <c r="J665" s="126">
        <v>237.11</v>
      </c>
      <c r="K665" s="127">
        <v>767</v>
      </c>
    </row>
    <row r="666" spans="1:24" s="128" customFormat="1" ht="12" x14ac:dyDescent="0.25">
      <c r="A666" s="124">
        <v>37060</v>
      </c>
      <c r="B666" s="125">
        <v>1</v>
      </c>
      <c r="C666" s="125" t="s">
        <v>310</v>
      </c>
      <c r="D666" s="125"/>
      <c r="E666" s="125"/>
      <c r="F666" s="125"/>
      <c r="G666" s="125" t="s">
        <v>418</v>
      </c>
      <c r="H666" s="125" t="s">
        <v>843</v>
      </c>
      <c r="I666" s="125">
        <v>393</v>
      </c>
      <c r="J666" s="126">
        <v>237.11</v>
      </c>
      <c r="K666" s="127">
        <v>769</v>
      </c>
    </row>
    <row r="667" spans="1:24" s="128" customFormat="1" ht="12" x14ac:dyDescent="0.25">
      <c r="A667" s="124">
        <v>37060</v>
      </c>
      <c r="B667" s="125">
        <v>1</v>
      </c>
      <c r="C667" s="125" t="s">
        <v>313</v>
      </c>
      <c r="D667" s="125"/>
      <c r="E667" s="125"/>
      <c r="F667" s="125"/>
      <c r="G667" s="125" t="s">
        <v>418</v>
      </c>
      <c r="H667" s="125" t="s">
        <v>843</v>
      </c>
      <c r="I667" s="125">
        <v>393</v>
      </c>
      <c r="J667" s="126">
        <v>237.11</v>
      </c>
      <c r="K667" s="127">
        <v>772</v>
      </c>
    </row>
    <row r="668" spans="1:24" s="128" customFormat="1" ht="12" x14ac:dyDescent="0.25">
      <c r="A668" s="124">
        <v>38952</v>
      </c>
      <c r="B668" s="125">
        <v>1</v>
      </c>
      <c r="C668" s="125" t="s">
        <v>341</v>
      </c>
      <c r="D668" s="125" t="s">
        <v>445</v>
      </c>
      <c r="E668" s="125" t="s">
        <v>468</v>
      </c>
      <c r="F668" s="125"/>
      <c r="G668" s="125" t="s">
        <v>418</v>
      </c>
      <c r="H668" s="125" t="s">
        <v>843</v>
      </c>
      <c r="I668" s="125">
        <v>393</v>
      </c>
      <c r="J668" s="126">
        <v>883.64</v>
      </c>
      <c r="K668" s="127">
        <v>1896</v>
      </c>
    </row>
    <row r="669" spans="1:24" s="128" customFormat="1" ht="12" x14ac:dyDescent="0.25">
      <c r="A669" s="124">
        <v>38952</v>
      </c>
      <c r="B669" s="125">
        <v>1</v>
      </c>
      <c r="C669" s="125" t="s">
        <v>342</v>
      </c>
      <c r="D669" s="125" t="s">
        <v>445</v>
      </c>
      <c r="E669" s="125" t="s">
        <v>469</v>
      </c>
      <c r="F669" s="125"/>
      <c r="G669" s="125" t="s">
        <v>418</v>
      </c>
      <c r="H669" s="125" t="s">
        <v>846</v>
      </c>
      <c r="I669" s="125">
        <v>417</v>
      </c>
      <c r="J669" s="126">
        <v>3345</v>
      </c>
      <c r="K669" s="127">
        <v>1897</v>
      </c>
    </row>
    <row r="670" spans="1:24" s="128" customFormat="1" ht="12" x14ac:dyDescent="0.25">
      <c r="A670" s="124">
        <v>38952</v>
      </c>
      <c r="B670" s="125">
        <v>1</v>
      </c>
      <c r="C670" s="125" t="s">
        <v>341</v>
      </c>
      <c r="D670" s="125" t="s">
        <v>445</v>
      </c>
      <c r="E670" s="125" t="s">
        <v>468</v>
      </c>
      <c r="F670" s="125"/>
      <c r="G670" s="125" t="s">
        <v>418</v>
      </c>
      <c r="H670" s="125" t="s">
        <v>846</v>
      </c>
      <c r="I670" s="125">
        <v>417</v>
      </c>
      <c r="J670" s="126">
        <v>883.64</v>
      </c>
      <c r="K670" s="127">
        <v>1902</v>
      </c>
    </row>
    <row r="671" spans="1:24" s="128" customFormat="1" ht="12" x14ac:dyDescent="0.25">
      <c r="A671" s="124">
        <v>40532</v>
      </c>
      <c r="B671" s="125">
        <v>1</v>
      </c>
      <c r="C671" s="125" t="s">
        <v>197</v>
      </c>
      <c r="D671" s="125" t="s">
        <v>539</v>
      </c>
      <c r="E671" s="125"/>
      <c r="F671" s="125" t="s">
        <v>540</v>
      </c>
      <c r="G671" s="125" t="s">
        <v>418</v>
      </c>
      <c r="H671" s="125" t="s">
        <v>847</v>
      </c>
      <c r="I671" s="125">
        <v>653</v>
      </c>
      <c r="J671" s="126">
        <v>7888</v>
      </c>
      <c r="K671" s="127">
        <v>2116</v>
      </c>
    </row>
    <row r="672" spans="1:24" s="128" customFormat="1" ht="12" x14ac:dyDescent="0.25">
      <c r="A672" s="124">
        <v>40532</v>
      </c>
      <c r="B672" s="125">
        <v>1</v>
      </c>
      <c r="C672" s="125" t="s">
        <v>198</v>
      </c>
      <c r="D672" s="125" t="s">
        <v>539</v>
      </c>
      <c r="E672" s="125" t="s">
        <v>541</v>
      </c>
      <c r="F672" s="125" t="s">
        <v>542</v>
      </c>
      <c r="G672" s="125" t="s">
        <v>418</v>
      </c>
      <c r="H672" s="125" t="s">
        <v>847</v>
      </c>
      <c r="I672" s="125">
        <v>653</v>
      </c>
      <c r="J672" s="126">
        <v>17112</v>
      </c>
      <c r="K672" s="127">
        <v>2117</v>
      </c>
    </row>
    <row r="673" spans="1:11" s="128" customFormat="1" ht="12" x14ac:dyDescent="0.25">
      <c r="A673" s="124">
        <v>40536</v>
      </c>
      <c r="B673" s="125">
        <v>1</v>
      </c>
      <c r="C673" s="125" t="s">
        <v>351</v>
      </c>
      <c r="D673" s="125" t="s">
        <v>516</v>
      </c>
      <c r="E673" s="125">
        <v>450</v>
      </c>
      <c r="F673" s="125"/>
      <c r="G673" s="125" t="s">
        <v>418</v>
      </c>
      <c r="H673" s="125" t="s">
        <v>844</v>
      </c>
      <c r="I673" s="125">
        <v>1</v>
      </c>
      <c r="J673" s="126">
        <v>1539</v>
      </c>
      <c r="K673" s="127">
        <v>2021</v>
      </c>
    </row>
    <row r="674" spans="1:11" s="128" customFormat="1" ht="12" x14ac:dyDescent="0.25">
      <c r="A674" s="124">
        <v>40536</v>
      </c>
      <c r="B674" s="125">
        <v>1</v>
      </c>
      <c r="C674" s="125" t="s">
        <v>185</v>
      </c>
      <c r="D674" s="125" t="s">
        <v>517</v>
      </c>
      <c r="E674" s="125" t="s">
        <v>518</v>
      </c>
      <c r="F674" s="125"/>
      <c r="G674" s="125" t="s">
        <v>418</v>
      </c>
      <c r="H674" s="125" t="s">
        <v>846</v>
      </c>
      <c r="I674" s="125">
        <v>417</v>
      </c>
      <c r="J674" s="126">
        <v>7548</v>
      </c>
      <c r="K674" s="127">
        <v>2031</v>
      </c>
    </row>
    <row r="675" spans="1:11" s="128" customFormat="1" ht="12" x14ac:dyDescent="0.25">
      <c r="A675" s="124">
        <v>40536</v>
      </c>
      <c r="B675" s="125">
        <v>1</v>
      </c>
      <c r="C675" s="125" t="s">
        <v>186</v>
      </c>
      <c r="D675" s="125" t="s">
        <v>517</v>
      </c>
      <c r="E675" s="125" t="s">
        <v>519</v>
      </c>
      <c r="F675" s="125"/>
      <c r="G675" s="125" t="s">
        <v>418</v>
      </c>
      <c r="H675" s="125" t="s">
        <v>846</v>
      </c>
      <c r="I675" s="125">
        <v>417</v>
      </c>
      <c r="J675" s="126">
        <v>3105</v>
      </c>
      <c r="K675" s="127">
        <v>2041</v>
      </c>
    </row>
    <row r="676" spans="1:11" s="134" customFormat="1" ht="12" x14ac:dyDescent="0.25">
      <c r="A676" s="127">
        <v>40536</v>
      </c>
      <c r="B676" s="127">
        <v>1</v>
      </c>
      <c r="C676" s="127" t="s">
        <v>187</v>
      </c>
      <c r="D676" s="127" t="s">
        <v>517</v>
      </c>
      <c r="E676" s="127"/>
      <c r="F676" s="127"/>
      <c r="G676" s="127" t="s">
        <v>418</v>
      </c>
      <c r="H676" s="127" t="s">
        <v>846</v>
      </c>
      <c r="I676" s="127">
        <v>417</v>
      </c>
      <c r="J676" s="127">
        <v>230</v>
      </c>
      <c r="K676" s="127">
        <v>2051</v>
      </c>
    </row>
    <row r="677" spans="1:11" s="134" customFormat="1" ht="12" x14ac:dyDescent="0.25">
      <c r="A677" s="127">
        <v>40536</v>
      </c>
      <c r="B677" s="127">
        <v>1</v>
      </c>
      <c r="C677" s="127" t="s">
        <v>188</v>
      </c>
      <c r="D677" s="127" t="s">
        <v>517</v>
      </c>
      <c r="E677" s="127"/>
      <c r="F677" s="127"/>
      <c r="G677" s="127" t="s">
        <v>418</v>
      </c>
      <c r="H677" s="127" t="s">
        <v>846</v>
      </c>
      <c r="I677" s="127">
        <v>417</v>
      </c>
      <c r="J677" s="127">
        <v>115</v>
      </c>
      <c r="K677" s="127">
        <v>2061</v>
      </c>
    </row>
    <row r="678" spans="1:11" s="128" customFormat="1" ht="12" x14ac:dyDescent="0.25">
      <c r="A678" s="124">
        <v>40545</v>
      </c>
      <c r="B678" s="125">
        <v>1</v>
      </c>
      <c r="C678" s="125" t="s">
        <v>345</v>
      </c>
      <c r="D678" s="125"/>
      <c r="E678" s="125" t="s">
        <v>444</v>
      </c>
      <c r="F678" s="125"/>
      <c r="G678" s="125" t="s">
        <v>418</v>
      </c>
      <c r="H678" s="125" t="s">
        <v>843</v>
      </c>
      <c r="I678" s="125">
        <v>400</v>
      </c>
      <c r="J678" s="126">
        <v>4594.25</v>
      </c>
      <c r="K678" s="127">
        <v>1996</v>
      </c>
    </row>
    <row r="679" spans="1:11" s="128" customFormat="1" ht="12" x14ac:dyDescent="0.25">
      <c r="A679" s="124">
        <v>40545</v>
      </c>
      <c r="B679" s="125">
        <v>1</v>
      </c>
      <c r="C679" s="125" t="s">
        <v>360</v>
      </c>
      <c r="D679" s="125" t="s">
        <v>552</v>
      </c>
      <c r="E679" s="125"/>
      <c r="F679" s="125"/>
      <c r="G679" s="125" t="s">
        <v>418</v>
      </c>
      <c r="H679" s="125" t="s">
        <v>846</v>
      </c>
      <c r="I679" s="125">
        <v>417</v>
      </c>
      <c r="J679" s="126">
        <v>0</v>
      </c>
      <c r="K679" s="127">
        <v>2129</v>
      </c>
    </row>
    <row r="680" spans="1:11" s="128" customFormat="1" ht="12" x14ac:dyDescent="0.25">
      <c r="A680" s="124">
        <v>40545</v>
      </c>
      <c r="B680" s="125">
        <v>1</v>
      </c>
      <c r="C680" s="125" t="s">
        <v>199</v>
      </c>
      <c r="D680" s="125" t="s">
        <v>490</v>
      </c>
      <c r="E680" s="125">
        <v>1020</v>
      </c>
      <c r="F680" s="125"/>
      <c r="G680" s="125" t="s">
        <v>418</v>
      </c>
      <c r="H680" s="125" t="s">
        <v>846</v>
      </c>
      <c r="I680" s="125">
        <v>417</v>
      </c>
      <c r="J680" s="126">
        <v>0</v>
      </c>
      <c r="K680" s="127">
        <v>2131</v>
      </c>
    </row>
    <row r="681" spans="1:11" s="128" customFormat="1" ht="12" x14ac:dyDescent="0.25">
      <c r="A681" s="124">
        <v>40545</v>
      </c>
      <c r="B681" s="125">
        <v>1</v>
      </c>
      <c r="C681" s="125" t="s">
        <v>362</v>
      </c>
      <c r="D681" s="125"/>
      <c r="E681" s="125"/>
      <c r="F681" s="125"/>
      <c r="G681" s="125" t="s">
        <v>418</v>
      </c>
      <c r="H681" s="125" t="s">
        <v>846</v>
      </c>
      <c r="I681" s="125">
        <v>417</v>
      </c>
      <c r="J681" s="126">
        <v>0</v>
      </c>
      <c r="K681" s="127">
        <v>2134</v>
      </c>
    </row>
    <row r="682" spans="1:11" s="128" customFormat="1" ht="12" x14ac:dyDescent="0.25">
      <c r="A682" s="130">
        <v>40862</v>
      </c>
      <c r="B682" s="131">
        <v>1</v>
      </c>
      <c r="C682" s="131" t="s">
        <v>205</v>
      </c>
      <c r="D682" s="131" t="s">
        <v>497</v>
      </c>
      <c r="E682" s="131">
        <v>2012</v>
      </c>
      <c r="F682" s="131" t="s">
        <v>586</v>
      </c>
      <c r="G682" s="131" t="s">
        <v>418</v>
      </c>
      <c r="H682" s="131" t="s">
        <v>843</v>
      </c>
      <c r="I682" s="131">
        <v>393</v>
      </c>
      <c r="J682" s="132">
        <v>119266.00320000001</v>
      </c>
      <c r="K682" s="127">
        <v>2174</v>
      </c>
    </row>
    <row r="683" spans="1:11" s="128" customFormat="1" ht="12" x14ac:dyDescent="0.25">
      <c r="A683" s="130">
        <v>40862</v>
      </c>
      <c r="B683" s="131">
        <v>1</v>
      </c>
      <c r="C683" s="131" t="s">
        <v>226</v>
      </c>
      <c r="D683" s="131" t="s">
        <v>482</v>
      </c>
      <c r="E683" s="131" t="s">
        <v>591</v>
      </c>
      <c r="F683" s="131" t="s">
        <v>592</v>
      </c>
      <c r="G683" s="131" t="s">
        <v>418</v>
      </c>
      <c r="H683" s="131" t="s">
        <v>843</v>
      </c>
      <c r="I683" s="131">
        <v>393</v>
      </c>
      <c r="J683" s="132">
        <v>22199.998800000001</v>
      </c>
      <c r="K683" s="127">
        <v>2178</v>
      </c>
    </row>
    <row r="684" spans="1:11" s="128" customFormat="1" ht="22.5" x14ac:dyDescent="0.25">
      <c r="A684" s="130">
        <v>40873</v>
      </c>
      <c r="B684" s="131">
        <v>1</v>
      </c>
      <c r="C684" s="131" t="s">
        <v>604</v>
      </c>
      <c r="D684" s="131"/>
      <c r="E684" s="131" t="s">
        <v>605</v>
      </c>
      <c r="F684" s="131" t="s">
        <v>481</v>
      </c>
      <c r="G684" s="131" t="s">
        <v>418</v>
      </c>
      <c r="H684" s="131" t="s">
        <v>847</v>
      </c>
      <c r="I684" s="131">
        <v>653</v>
      </c>
      <c r="J684" s="132">
        <v>9817.08</v>
      </c>
      <c r="K684" s="127">
        <v>2212</v>
      </c>
    </row>
    <row r="685" spans="1:11" s="128" customFormat="1" ht="22.5" x14ac:dyDescent="0.25">
      <c r="A685" s="130">
        <v>40873</v>
      </c>
      <c r="B685" s="131">
        <v>1</v>
      </c>
      <c r="C685" s="131" t="s">
        <v>604</v>
      </c>
      <c r="D685" s="131"/>
      <c r="E685" s="131" t="s">
        <v>605</v>
      </c>
      <c r="F685" s="131" t="s">
        <v>481</v>
      </c>
      <c r="G685" s="131" t="s">
        <v>418</v>
      </c>
      <c r="H685" s="131" t="s">
        <v>846</v>
      </c>
      <c r="I685" s="131">
        <v>417</v>
      </c>
      <c r="J685" s="132">
        <v>9817.08</v>
      </c>
      <c r="K685" s="127">
        <v>2216</v>
      </c>
    </row>
    <row r="686" spans="1:11" s="128" customFormat="1" ht="22.5" x14ac:dyDescent="0.25">
      <c r="A686" s="130">
        <v>40873</v>
      </c>
      <c r="B686" s="131">
        <v>1</v>
      </c>
      <c r="C686" s="131" t="s">
        <v>606</v>
      </c>
      <c r="D686" s="131"/>
      <c r="E686" s="131" t="s">
        <v>607</v>
      </c>
      <c r="F686" s="131" t="s">
        <v>481</v>
      </c>
      <c r="G686" s="131" t="s">
        <v>418</v>
      </c>
      <c r="H686" s="131" t="s">
        <v>843</v>
      </c>
      <c r="I686" s="131">
        <v>393</v>
      </c>
      <c r="J686" s="132">
        <v>17272.400000000001</v>
      </c>
      <c r="K686" s="127">
        <v>2221</v>
      </c>
    </row>
    <row r="687" spans="1:11" s="128" customFormat="1" ht="12" x14ac:dyDescent="0.25">
      <c r="A687" s="130">
        <v>41037</v>
      </c>
      <c r="B687" s="131">
        <v>1</v>
      </c>
      <c r="C687" s="131" t="s">
        <v>159</v>
      </c>
      <c r="D687" s="131" t="s">
        <v>490</v>
      </c>
      <c r="E687" s="131" t="s">
        <v>691</v>
      </c>
      <c r="F687" s="131" t="s">
        <v>693</v>
      </c>
      <c r="G687" s="131" t="s">
        <v>418</v>
      </c>
      <c r="H687" s="131" t="s">
        <v>846</v>
      </c>
      <c r="I687" s="131">
        <v>468</v>
      </c>
      <c r="J687" s="132">
        <v>2129.7600000000002</v>
      </c>
      <c r="K687" s="127">
        <v>2318</v>
      </c>
    </row>
    <row r="688" spans="1:11" s="128" customFormat="1" ht="12" x14ac:dyDescent="0.25">
      <c r="A688" s="130">
        <v>41037</v>
      </c>
      <c r="B688" s="131">
        <v>1</v>
      </c>
      <c r="C688" s="131" t="s">
        <v>159</v>
      </c>
      <c r="D688" s="131" t="s">
        <v>490</v>
      </c>
      <c r="E688" s="131" t="s">
        <v>691</v>
      </c>
      <c r="F688" s="131" t="s">
        <v>694</v>
      </c>
      <c r="G688" s="131" t="s">
        <v>418</v>
      </c>
      <c r="H688" s="131" t="s">
        <v>845</v>
      </c>
      <c r="I688" s="131">
        <v>654</v>
      </c>
      <c r="J688" s="132">
        <v>2129.7600000000002</v>
      </c>
      <c r="K688" s="127">
        <v>2319</v>
      </c>
    </row>
    <row r="689" spans="1:11" s="128" customFormat="1" ht="12" x14ac:dyDescent="0.25">
      <c r="A689" s="130">
        <v>41037</v>
      </c>
      <c r="B689" s="131">
        <v>1</v>
      </c>
      <c r="C689" s="131" t="s">
        <v>236</v>
      </c>
      <c r="D689" s="131"/>
      <c r="E689" s="131" t="s">
        <v>513</v>
      </c>
      <c r="F689" s="131" t="s">
        <v>481</v>
      </c>
      <c r="G689" s="131" t="s">
        <v>418</v>
      </c>
      <c r="H689" s="131" t="s">
        <v>847</v>
      </c>
      <c r="I689" s="131">
        <v>653</v>
      </c>
      <c r="J689" s="132">
        <v>1896.6</v>
      </c>
      <c r="K689" s="127">
        <v>2329</v>
      </c>
    </row>
    <row r="690" spans="1:11" s="128" customFormat="1" ht="12" x14ac:dyDescent="0.25">
      <c r="A690" s="130">
        <v>41053</v>
      </c>
      <c r="B690" s="131">
        <v>1</v>
      </c>
      <c r="C690" s="131" t="s">
        <v>371</v>
      </c>
      <c r="D690" s="131" t="s">
        <v>702</v>
      </c>
      <c r="E690" s="131" t="s">
        <v>703</v>
      </c>
      <c r="F690" s="131" t="s">
        <v>481</v>
      </c>
      <c r="G690" s="131" t="s">
        <v>418</v>
      </c>
      <c r="H690" s="131" t="s">
        <v>843</v>
      </c>
      <c r="I690" s="131">
        <v>393</v>
      </c>
      <c r="J690" s="132">
        <v>680.01499999999999</v>
      </c>
      <c r="K690" s="127">
        <v>2444</v>
      </c>
    </row>
    <row r="691" spans="1:11" s="128" customFormat="1" ht="12" x14ac:dyDescent="0.25">
      <c r="A691" s="130">
        <v>41053</v>
      </c>
      <c r="B691" s="131">
        <v>1</v>
      </c>
      <c r="C691" s="131" t="s">
        <v>371</v>
      </c>
      <c r="D691" s="131" t="s">
        <v>702</v>
      </c>
      <c r="E691" s="131" t="s">
        <v>703</v>
      </c>
      <c r="F691" s="131" t="s">
        <v>481</v>
      </c>
      <c r="G691" s="131" t="s">
        <v>418</v>
      </c>
      <c r="H691" s="131" t="s">
        <v>846</v>
      </c>
      <c r="I691" s="131">
        <v>417</v>
      </c>
      <c r="J691" s="132">
        <v>680.01499999999999</v>
      </c>
      <c r="K691" s="127">
        <v>2445</v>
      </c>
    </row>
    <row r="692" spans="1:11" s="128" customFormat="1" ht="12" x14ac:dyDescent="0.25">
      <c r="A692" s="130">
        <v>41053</v>
      </c>
      <c r="B692" s="131">
        <v>1</v>
      </c>
      <c r="C692" s="131" t="s">
        <v>371</v>
      </c>
      <c r="D692" s="131" t="s">
        <v>702</v>
      </c>
      <c r="E692" s="131" t="s">
        <v>703</v>
      </c>
      <c r="F692" s="131" t="s">
        <v>481</v>
      </c>
      <c r="G692" s="131" t="s">
        <v>418</v>
      </c>
      <c r="H692" s="131" t="s">
        <v>843</v>
      </c>
      <c r="I692" s="131">
        <v>393</v>
      </c>
      <c r="J692" s="132">
        <v>680.01499999999999</v>
      </c>
      <c r="K692" s="127">
        <v>2460</v>
      </c>
    </row>
    <row r="693" spans="1:11" s="128" customFormat="1" ht="12" x14ac:dyDescent="0.25">
      <c r="A693" s="130">
        <v>41110</v>
      </c>
      <c r="B693" s="131">
        <v>1</v>
      </c>
      <c r="C693" s="131" t="s">
        <v>238</v>
      </c>
      <c r="D693" s="131"/>
      <c r="E693" s="131"/>
      <c r="F693" s="131" t="s">
        <v>481</v>
      </c>
      <c r="G693" s="131" t="s">
        <v>418</v>
      </c>
      <c r="H693" s="131" t="s">
        <v>847</v>
      </c>
      <c r="I693" s="131">
        <v>653</v>
      </c>
      <c r="J693" s="132">
        <v>1063.72</v>
      </c>
      <c r="K693" s="127">
        <v>2466</v>
      </c>
    </row>
    <row r="694" spans="1:11" s="128" customFormat="1" ht="12" x14ac:dyDescent="0.25">
      <c r="A694" s="130">
        <v>41222</v>
      </c>
      <c r="B694" s="131">
        <v>1</v>
      </c>
      <c r="C694" s="131" t="s">
        <v>239</v>
      </c>
      <c r="D694" s="131"/>
      <c r="E694" s="131"/>
      <c r="F694" s="131" t="s">
        <v>481</v>
      </c>
      <c r="G694" s="131" t="s">
        <v>418</v>
      </c>
      <c r="H694" s="131" t="s">
        <v>843</v>
      </c>
      <c r="I694" s="131">
        <v>393</v>
      </c>
      <c r="J694" s="132">
        <v>1063.72</v>
      </c>
      <c r="K694" s="127">
        <v>2473</v>
      </c>
    </row>
    <row r="695" spans="1:11" s="128" customFormat="1" ht="12" x14ac:dyDescent="0.25">
      <c r="A695" s="130">
        <v>41222</v>
      </c>
      <c r="B695" s="131">
        <v>1</v>
      </c>
      <c r="C695" s="131" t="s">
        <v>152</v>
      </c>
      <c r="D695" s="131" t="s">
        <v>490</v>
      </c>
      <c r="E695" s="131" t="s">
        <v>580</v>
      </c>
      <c r="F695" s="131" t="s">
        <v>714</v>
      </c>
      <c r="G695" s="131" t="s">
        <v>418</v>
      </c>
      <c r="H695" s="131" t="s">
        <v>843</v>
      </c>
      <c r="I695" s="131">
        <v>393</v>
      </c>
      <c r="J695" s="132">
        <v>8342.7999999999993</v>
      </c>
      <c r="K695" s="127">
        <v>2478</v>
      </c>
    </row>
    <row r="696" spans="1:11" s="128" customFormat="1" ht="12" x14ac:dyDescent="0.25">
      <c r="A696" s="130">
        <v>41262</v>
      </c>
      <c r="B696" s="131">
        <v>1</v>
      </c>
      <c r="C696" s="131" t="s">
        <v>168</v>
      </c>
      <c r="D696" s="131"/>
      <c r="E696" s="131"/>
      <c r="F696" s="131"/>
      <c r="G696" s="131" t="s">
        <v>418</v>
      </c>
      <c r="H696" s="131" t="s">
        <v>843</v>
      </c>
      <c r="I696" s="131">
        <v>393</v>
      </c>
      <c r="J696" s="132">
        <v>9980.7000000000007</v>
      </c>
      <c r="K696" s="127">
        <v>2492</v>
      </c>
    </row>
    <row r="697" spans="1:11" s="128" customFormat="1" ht="12" x14ac:dyDescent="0.25">
      <c r="A697" s="130">
        <v>41263</v>
      </c>
      <c r="B697" s="131">
        <v>1</v>
      </c>
      <c r="C697" s="131" t="s">
        <v>169</v>
      </c>
      <c r="D697" s="131"/>
      <c r="E697" s="131"/>
      <c r="F697" s="131"/>
      <c r="G697" s="131" t="s">
        <v>418</v>
      </c>
      <c r="H697" s="131" t="s">
        <v>847</v>
      </c>
      <c r="I697" s="131">
        <v>653</v>
      </c>
      <c r="J697" s="132">
        <v>6650.3</v>
      </c>
      <c r="K697" s="127">
        <v>2493</v>
      </c>
    </row>
    <row r="698" spans="1:11" s="128" customFormat="1" ht="12" x14ac:dyDescent="0.25">
      <c r="A698" s="124">
        <v>41880</v>
      </c>
      <c r="B698" s="125">
        <v>1</v>
      </c>
      <c r="C698" s="125" t="s">
        <v>751</v>
      </c>
      <c r="D698" s="125" t="s">
        <v>490</v>
      </c>
      <c r="E698" s="125" t="s">
        <v>752</v>
      </c>
      <c r="F698" s="125" t="s">
        <v>753</v>
      </c>
      <c r="G698" s="125" t="s">
        <v>418</v>
      </c>
      <c r="H698" s="125" t="s">
        <v>843</v>
      </c>
      <c r="I698" s="125">
        <v>574</v>
      </c>
      <c r="J698" s="126">
        <v>7882.2</v>
      </c>
      <c r="K698" s="127">
        <v>2514</v>
      </c>
    </row>
    <row r="699" spans="1:11" s="128" customFormat="1" ht="12" x14ac:dyDescent="0.25">
      <c r="A699" s="124">
        <v>41922</v>
      </c>
      <c r="B699" s="125">
        <v>1</v>
      </c>
      <c r="C699" s="125" t="s">
        <v>759</v>
      </c>
      <c r="D699" s="125"/>
      <c r="E699" s="125"/>
      <c r="F699" s="125"/>
      <c r="G699" s="125" t="s">
        <v>418</v>
      </c>
      <c r="H699" s="125" t="s">
        <v>845</v>
      </c>
      <c r="I699" s="125">
        <v>654</v>
      </c>
      <c r="J699" s="126">
        <v>2219.99709946353</v>
      </c>
      <c r="K699" s="127">
        <v>2538</v>
      </c>
    </row>
    <row r="700" spans="1:11" s="128" customFormat="1" ht="12" x14ac:dyDescent="0.25">
      <c r="A700" s="127"/>
      <c r="B700" s="125"/>
      <c r="C700" s="125" t="s">
        <v>788</v>
      </c>
      <c r="D700" s="125" t="s">
        <v>490</v>
      </c>
      <c r="E700" s="125" t="s">
        <v>848</v>
      </c>
      <c r="F700" s="125" t="s">
        <v>849</v>
      </c>
      <c r="G700" s="125" t="s">
        <v>417</v>
      </c>
      <c r="H700" s="125" t="s">
        <v>796</v>
      </c>
      <c r="I700" s="125"/>
      <c r="J700" s="126">
        <v>9499</v>
      </c>
      <c r="K700" s="127">
        <v>2552</v>
      </c>
    </row>
    <row r="701" spans="1:11" s="128" customFormat="1" ht="12" x14ac:dyDescent="0.25">
      <c r="A701" s="127"/>
      <c r="B701" s="125"/>
      <c r="C701" s="125" t="s">
        <v>788</v>
      </c>
      <c r="D701" s="125" t="s">
        <v>490</v>
      </c>
      <c r="E701" s="125" t="s">
        <v>848</v>
      </c>
      <c r="F701" s="125" t="s">
        <v>850</v>
      </c>
      <c r="G701" s="125" t="s">
        <v>851</v>
      </c>
      <c r="H701" s="125" t="s">
        <v>832</v>
      </c>
      <c r="I701" s="125"/>
      <c r="J701" s="126">
        <v>9499</v>
      </c>
      <c r="K701" s="127">
        <v>2553</v>
      </c>
    </row>
    <row r="702" spans="1:11" s="128" customFormat="1" ht="12" x14ac:dyDescent="0.25">
      <c r="A702" s="127"/>
      <c r="B702" s="125"/>
      <c r="C702" s="125" t="s">
        <v>789</v>
      </c>
      <c r="D702" s="125" t="s">
        <v>490</v>
      </c>
      <c r="E702" s="125" t="s">
        <v>852</v>
      </c>
      <c r="F702" s="125" t="s">
        <v>853</v>
      </c>
      <c r="G702" s="125" t="s">
        <v>417</v>
      </c>
      <c r="H702" s="125" t="s">
        <v>798</v>
      </c>
      <c r="I702" s="125"/>
      <c r="J702" s="126">
        <v>8890</v>
      </c>
      <c r="K702" s="127">
        <v>2554</v>
      </c>
    </row>
    <row r="703" spans="1:11" s="128" customFormat="1" ht="12" x14ac:dyDescent="0.25">
      <c r="A703" s="127"/>
      <c r="B703" s="125"/>
      <c r="C703" s="125" t="s">
        <v>790</v>
      </c>
      <c r="D703" s="125" t="s">
        <v>490</v>
      </c>
      <c r="E703" s="125" t="s">
        <v>852</v>
      </c>
      <c r="F703" s="125" t="s">
        <v>854</v>
      </c>
      <c r="G703" s="125" t="s">
        <v>855</v>
      </c>
      <c r="H703" s="125" t="s">
        <v>847</v>
      </c>
      <c r="I703" s="125"/>
      <c r="J703" s="126">
        <v>8890</v>
      </c>
      <c r="K703" s="127">
        <v>2555</v>
      </c>
    </row>
    <row r="704" spans="1:11" s="128" customFormat="1" ht="12" x14ac:dyDescent="0.25">
      <c r="A704" s="127"/>
      <c r="B704" s="125"/>
      <c r="C704" s="125" t="s">
        <v>790</v>
      </c>
      <c r="D704" s="125" t="s">
        <v>490</v>
      </c>
      <c r="E704" s="125" t="s">
        <v>852</v>
      </c>
      <c r="F704" s="125" t="s">
        <v>856</v>
      </c>
      <c r="G704" s="125" t="s">
        <v>416</v>
      </c>
      <c r="H704" s="125" t="s">
        <v>823</v>
      </c>
      <c r="I704" s="125"/>
      <c r="J704" s="126">
        <v>8890</v>
      </c>
      <c r="K704" s="127">
        <v>2556</v>
      </c>
    </row>
    <row r="705" spans="1:11" s="128" customFormat="1" ht="12" x14ac:dyDescent="0.25">
      <c r="A705" s="127"/>
      <c r="B705" s="125"/>
      <c r="C705" s="125" t="s">
        <v>790</v>
      </c>
      <c r="D705" s="125" t="s">
        <v>490</v>
      </c>
      <c r="E705" s="125" t="s">
        <v>852</v>
      </c>
      <c r="F705" s="125" t="s">
        <v>857</v>
      </c>
      <c r="G705" s="125" t="s">
        <v>858</v>
      </c>
      <c r="H705" s="125" t="s">
        <v>803</v>
      </c>
      <c r="I705" s="125"/>
      <c r="J705" s="126">
        <v>8890</v>
      </c>
      <c r="K705" s="127">
        <v>2557</v>
      </c>
    </row>
    <row r="706" spans="1:11" s="128" customFormat="1" ht="12" x14ac:dyDescent="0.25">
      <c r="A706" s="127"/>
      <c r="B706" s="125"/>
      <c r="C706" s="125" t="s">
        <v>790</v>
      </c>
      <c r="D706" s="125" t="s">
        <v>490</v>
      </c>
      <c r="E706" s="125" t="s">
        <v>852</v>
      </c>
      <c r="F706" s="125" t="s">
        <v>859</v>
      </c>
      <c r="G706" s="125" t="s">
        <v>860</v>
      </c>
      <c r="H706" s="125" t="s">
        <v>803</v>
      </c>
      <c r="I706" s="125"/>
      <c r="J706" s="126">
        <v>8890</v>
      </c>
      <c r="K706" s="127">
        <v>2558</v>
      </c>
    </row>
    <row r="707" spans="1:11" s="128" customFormat="1" ht="12" x14ac:dyDescent="0.25">
      <c r="A707" s="127"/>
      <c r="B707" s="125"/>
      <c r="C707" s="125" t="s">
        <v>790</v>
      </c>
      <c r="D707" s="125" t="s">
        <v>490</v>
      </c>
      <c r="E707" s="125" t="s">
        <v>852</v>
      </c>
      <c r="F707" s="125" t="s">
        <v>861</v>
      </c>
      <c r="G707" s="125" t="s">
        <v>842</v>
      </c>
      <c r="H707" s="125" t="s">
        <v>836</v>
      </c>
      <c r="I707" s="125"/>
      <c r="J707" s="126">
        <v>8890</v>
      </c>
      <c r="K707" s="127">
        <v>2559</v>
      </c>
    </row>
    <row r="708" spans="1:11" s="128" customFormat="1" ht="22.5" x14ac:dyDescent="0.25">
      <c r="A708" s="127"/>
      <c r="B708" s="125"/>
      <c r="C708" s="125" t="s">
        <v>791</v>
      </c>
      <c r="D708" s="125" t="s">
        <v>490</v>
      </c>
      <c r="E708" s="125" t="s">
        <v>862</v>
      </c>
      <c r="F708" s="125"/>
      <c r="G708" s="125" t="s">
        <v>417</v>
      </c>
      <c r="H708" s="125" t="s">
        <v>800</v>
      </c>
      <c r="I708" s="125"/>
      <c r="J708" s="126">
        <v>4097.58</v>
      </c>
      <c r="K708" s="127">
        <v>2560</v>
      </c>
    </row>
  </sheetData>
  <mergeCells count="4">
    <mergeCell ref="A2:K2"/>
    <mergeCell ref="A3:K3"/>
    <mergeCell ref="A4:K4"/>
    <mergeCell ref="A5:K5"/>
  </mergeCells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zoomScale="70" zoomScaleNormal="70" workbookViewId="0">
      <selection activeCell="B3" sqref="B3:E3"/>
    </sheetView>
  </sheetViews>
  <sheetFormatPr baseColWidth="10" defaultRowHeight="12" x14ac:dyDescent="0.2"/>
  <cols>
    <col min="1" max="1" width="4.85546875" style="23" customWidth="1"/>
    <col min="2" max="2" width="30.85546875" style="23" customWidth="1"/>
    <col min="3" max="3" width="84.42578125" style="23" customWidth="1"/>
    <col min="4" max="4" width="31.7109375" style="23" customWidth="1"/>
    <col min="5" max="5" width="4.85546875" style="23" customWidth="1"/>
    <col min="6" max="241" width="11.42578125" style="23"/>
    <col min="242" max="242" width="4.85546875" style="23" customWidth="1"/>
    <col min="243" max="243" width="30.85546875" style="23" customWidth="1"/>
    <col min="244" max="244" width="84.42578125" style="23" customWidth="1"/>
    <col min="245" max="245" width="42.7109375" style="23" customWidth="1"/>
    <col min="246" max="246" width="4.85546875" style="23" customWidth="1"/>
    <col min="247" max="497" width="11.42578125" style="23"/>
    <col min="498" max="498" width="4.85546875" style="23" customWidth="1"/>
    <col min="499" max="499" width="30.85546875" style="23" customWidth="1"/>
    <col min="500" max="500" width="84.42578125" style="23" customWidth="1"/>
    <col min="501" max="501" width="42.7109375" style="23" customWidth="1"/>
    <col min="502" max="502" width="4.85546875" style="23" customWidth="1"/>
    <col min="503" max="753" width="11.42578125" style="23"/>
    <col min="754" max="754" width="4.85546875" style="23" customWidth="1"/>
    <col min="755" max="755" width="30.85546875" style="23" customWidth="1"/>
    <col min="756" max="756" width="84.42578125" style="23" customWidth="1"/>
    <col min="757" max="757" width="42.7109375" style="23" customWidth="1"/>
    <col min="758" max="758" width="4.85546875" style="23" customWidth="1"/>
    <col min="759" max="1009" width="11.42578125" style="23"/>
    <col min="1010" max="1010" width="4.85546875" style="23" customWidth="1"/>
    <col min="1011" max="1011" width="30.85546875" style="23" customWidth="1"/>
    <col min="1012" max="1012" width="84.42578125" style="23" customWidth="1"/>
    <col min="1013" max="1013" width="42.7109375" style="23" customWidth="1"/>
    <col min="1014" max="1014" width="4.85546875" style="23" customWidth="1"/>
    <col min="1015" max="1265" width="11.42578125" style="23"/>
    <col min="1266" max="1266" width="4.85546875" style="23" customWidth="1"/>
    <col min="1267" max="1267" width="30.85546875" style="23" customWidth="1"/>
    <col min="1268" max="1268" width="84.42578125" style="23" customWidth="1"/>
    <col min="1269" max="1269" width="42.7109375" style="23" customWidth="1"/>
    <col min="1270" max="1270" width="4.85546875" style="23" customWidth="1"/>
    <col min="1271" max="1521" width="11.42578125" style="23"/>
    <col min="1522" max="1522" width="4.85546875" style="23" customWidth="1"/>
    <col min="1523" max="1523" width="30.85546875" style="23" customWidth="1"/>
    <col min="1524" max="1524" width="84.42578125" style="23" customWidth="1"/>
    <col min="1525" max="1525" width="42.7109375" style="23" customWidth="1"/>
    <col min="1526" max="1526" width="4.85546875" style="23" customWidth="1"/>
    <col min="1527" max="1777" width="11.42578125" style="23"/>
    <col min="1778" max="1778" width="4.85546875" style="23" customWidth="1"/>
    <col min="1779" max="1779" width="30.85546875" style="23" customWidth="1"/>
    <col min="1780" max="1780" width="84.42578125" style="23" customWidth="1"/>
    <col min="1781" max="1781" width="42.7109375" style="23" customWidth="1"/>
    <col min="1782" max="1782" width="4.85546875" style="23" customWidth="1"/>
    <col min="1783" max="2033" width="11.42578125" style="23"/>
    <col min="2034" max="2034" width="4.85546875" style="23" customWidth="1"/>
    <col min="2035" max="2035" width="30.85546875" style="23" customWidth="1"/>
    <col min="2036" max="2036" width="84.42578125" style="23" customWidth="1"/>
    <col min="2037" max="2037" width="42.7109375" style="23" customWidth="1"/>
    <col min="2038" max="2038" width="4.85546875" style="23" customWidth="1"/>
    <col min="2039" max="2289" width="11.42578125" style="23"/>
    <col min="2290" max="2290" width="4.85546875" style="23" customWidth="1"/>
    <col min="2291" max="2291" width="30.85546875" style="23" customWidth="1"/>
    <col min="2292" max="2292" width="84.42578125" style="23" customWidth="1"/>
    <col min="2293" max="2293" width="42.7109375" style="23" customWidth="1"/>
    <col min="2294" max="2294" width="4.85546875" style="23" customWidth="1"/>
    <col min="2295" max="2545" width="11.42578125" style="23"/>
    <col min="2546" max="2546" width="4.85546875" style="23" customWidth="1"/>
    <col min="2547" max="2547" width="30.85546875" style="23" customWidth="1"/>
    <col min="2548" max="2548" width="84.42578125" style="23" customWidth="1"/>
    <col min="2549" max="2549" width="42.7109375" style="23" customWidth="1"/>
    <col min="2550" max="2550" width="4.85546875" style="23" customWidth="1"/>
    <col min="2551" max="2801" width="11.42578125" style="23"/>
    <col min="2802" max="2802" width="4.85546875" style="23" customWidth="1"/>
    <col min="2803" max="2803" width="30.85546875" style="23" customWidth="1"/>
    <col min="2804" max="2804" width="84.42578125" style="23" customWidth="1"/>
    <col min="2805" max="2805" width="42.7109375" style="23" customWidth="1"/>
    <col min="2806" max="2806" width="4.85546875" style="23" customWidth="1"/>
    <col min="2807" max="3057" width="11.42578125" style="23"/>
    <col min="3058" max="3058" width="4.85546875" style="23" customWidth="1"/>
    <col min="3059" max="3059" width="30.85546875" style="23" customWidth="1"/>
    <col min="3060" max="3060" width="84.42578125" style="23" customWidth="1"/>
    <col min="3061" max="3061" width="42.7109375" style="23" customWidth="1"/>
    <col min="3062" max="3062" width="4.85546875" style="23" customWidth="1"/>
    <col min="3063" max="3313" width="11.42578125" style="23"/>
    <col min="3314" max="3314" width="4.85546875" style="23" customWidth="1"/>
    <col min="3315" max="3315" width="30.85546875" style="23" customWidth="1"/>
    <col min="3316" max="3316" width="84.42578125" style="23" customWidth="1"/>
    <col min="3317" max="3317" width="42.7109375" style="23" customWidth="1"/>
    <col min="3318" max="3318" width="4.85546875" style="23" customWidth="1"/>
    <col min="3319" max="3569" width="11.42578125" style="23"/>
    <col min="3570" max="3570" width="4.85546875" style="23" customWidth="1"/>
    <col min="3571" max="3571" width="30.85546875" style="23" customWidth="1"/>
    <col min="3572" max="3572" width="84.42578125" style="23" customWidth="1"/>
    <col min="3573" max="3573" width="42.7109375" style="23" customWidth="1"/>
    <col min="3574" max="3574" width="4.85546875" style="23" customWidth="1"/>
    <col min="3575" max="3825" width="11.42578125" style="23"/>
    <col min="3826" max="3826" width="4.85546875" style="23" customWidth="1"/>
    <col min="3827" max="3827" width="30.85546875" style="23" customWidth="1"/>
    <col min="3828" max="3828" width="84.42578125" style="23" customWidth="1"/>
    <col min="3829" max="3829" width="42.7109375" style="23" customWidth="1"/>
    <col min="3830" max="3830" width="4.85546875" style="23" customWidth="1"/>
    <col min="3831" max="4081" width="11.42578125" style="23"/>
    <col min="4082" max="4082" width="4.85546875" style="23" customWidth="1"/>
    <col min="4083" max="4083" width="30.85546875" style="23" customWidth="1"/>
    <col min="4084" max="4084" width="84.42578125" style="23" customWidth="1"/>
    <col min="4085" max="4085" width="42.7109375" style="23" customWidth="1"/>
    <col min="4086" max="4086" width="4.85546875" style="23" customWidth="1"/>
    <col min="4087" max="4337" width="11.42578125" style="23"/>
    <col min="4338" max="4338" width="4.85546875" style="23" customWidth="1"/>
    <col min="4339" max="4339" width="30.85546875" style="23" customWidth="1"/>
    <col min="4340" max="4340" width="84.42578125" style="23" customWidth="1"/>
    <col min="4341" max="4341" width="42.7109375" style="23" customWidth="1"/>
    <col min="4342" max="4342" width="4.85546875" style="23" customWidth="1"/>
    <col min="4343" max="4593" width="11.42578125" style="23"/>
    <col min="4594" max="4594" width="4.85546875" style="23" customWidth="1"/>
    <col min="4595" max="4595" width="30.85546875" style="23" customWidth="1"/>
    <col min="4596" max="4596" width="84.42578125" style="23" customWidth="1"/>
    <col min="4597" max="4597" width="42.7109375" style="23" customWidth="1"/>
    <col min="4598" max="4598" width="4.85546875" style="23" customWidth="1"/>
    <col min="4599" max="4849" width="11.42578125" style="23"/>
    <col min="4850" max="4850" width="4.85546875" style="23" customWidth="1"/>
    <col min="4851" max="4851" width="30.85546875" style="23" customWidth="1"/>
    <col min="4852" max="4852" width="84.42578125" style="23" customWidth="1"/>
    <col min="4853" max="4853" width="42.7109375" style="23" customWidth="1"/>
    <col min="4854" max="4854" width="4.85546875" style="23" customWidth="1"/>
    <col min="4855" max="5105" width="11.42578125" style="23"/>
    <col min="5106" max="5106" width="4.85546875" style="23" customWidth="1"/>
    <col min="5107" max="5107" width="30.85546875" style="23" customWidth="1"/>
    <col min="5108" max="5108" width="84.42578125" style="23" customWidth="1"/>
    <col min="5109" max="5109" width="42.7109375" style="23" customWidth="1"/>
    <col min="5110" max="5110" width="4.85546875" style="23" customWidth="1"/>
    <col min="5111" max="5361" width="11.42578125" style="23"/>
    <col min="5362" max="5362" width="4.85546875" style="23" customWidth="1"/>
    <col min="5363" max="5363" width="30.85546875" style="23" customWidth="1"/>
    <col min="5364" max="5364" width="84.42578125" style="23" customWidth="1"/>
    <col min="5365" max="5365" width="42.7109375" style="23" customWidth="1"/>
    <col min="5366" max="5366" width="4.85546875" style="23" customWidth="1"/>
    <col min="5367" max="5617" width="11.42578125" style="23"/>
    <col min="5618" max="5618" width="4.85546875" style="23" customWidth="1"/>
    <col min="5619" max="5619" width="30.85546875" style="23" customWidth="1"/>
    <col min="5620" max="5620" width="84.42578125" style="23" customWidth="1"/>
    <col min="5621" max="5621" width="42.7109375" style="23" customWidth="1"/>
    <col min="5622" max="5622" width="4.85546875" style="23" customWidth="1"/>
    <col min="5623" max="5873" width="11.42578125" style="23"/>
    <col min="5874" max="5874" width="4.85546875" style="23" customWidth="1"/>
    <col min="5875" max="5875" width="30.85546875" style="23" customWidth="1"/>
    <col min="5876" max="5876" width="84.42578125" style="23" customWidth="1"/>
    <col min="5877" max="5877" width="42.7109375" style="23" customWidth="1"/>
    <col min="5878" max="5878" width="4.85546875" style="23" customWidth="1"/>
    <col min="5879" max="6129" width="11.42578125" style="23"/>
    <col min="6130" max="6130" width="4.85546875" style="23" customWidth="1"/>
    <col min="6131" max="6131" width="30.85546875" style="23" customWidth="1"/>
    <col min="6132" max="6132" width="84.42578125" style="23" customWidth="1"/>
    <col min="6133" max="6133" width="42.7109375" style="23" customWidth="1"/>
    <col min="6134" max="6134" width="4.85546875" style="23" customWidth="1"/>
    <col min="6135" max="6385" width="11.42578125" style="23"/>
    <col min="6386" max="6386" width="4.85546875" style="23" customWidth="1"/>
    <col min="6387" max="6387" width="30.85546875" style="23" customWidth="1"/>
    <col min="6388" max="6388" width="84.42578125" style="23" customWidth="1"/>
    <col min="6389" max="6389" width="42.7109375" style="23" customWidth="1"/>
    <col min="6390" max="6390" width="4.85546875" style="23" customWidth="1"/>
    <col min="6391" max="6641" width="11.42578125" style="23"/>
    <col min="6642" max="6642" width="4.85546875" style="23" customWidth="1"/>
    <col min="6643" max="6643" width="30.85546875" style="23" customWidth="1"/>
    <col min="6644" max="6644" width="84.42578125" style="23" customWidth="1"/>
    <col min="6645" max="6645" width="42.7109375" style="23" customWidth="1"/>
    <col min="6646" max="6646" width="4.85546875" style="23" customWidth="1"/>
    <col min="6647" max="6897" width="11.42578125" style="23"/>
    <col min="6898" max="6898" width="4.85546875" style="23" customWidth="1"/>
    <col min="6899" max="6899" width="30.85546875" style="23" customWidth="1"/>
    <col min="6900" max="6900" width="84.42578125" style="23" customWidth="1"/>
    <col min="6901" max="6901" width="42.7109375" style="23" customWidth="1"/>
    <col min="6902" max="6902" width="4.85546875" style="23" customWidth="1"/>
    <col min="6903" max="7153" width="11.42578125" style="23"/>
    <col min="7154" max="7154" width="4.85546875" style="23" customWidth="1"/>
    <col min="7155" max="7155" width="30.85546875" style="23" customWidth="1"/>
    <col min="7156" max="7156" width="84.42578125" style="23" customWidth="1"/>
    <col min="7157" max="7157" width="42.7109375" style="23" customWidth="1"/>
    <col min="7158" max="7158" width="4.85546875" style="23" customWidth="1"/>
    <col min="7159" max="7409" width="11.42578125" style="23"/>
    <col min="7410" max="7410" width="4.85546875" style="23" customWidth="1"/>
    <col min="7411" max="7411" width="30.85546875" style="23" customWidth="1"/>
    <col min="7412" max="7412" width="84.42578125" style="23" customWidth="1"/>
    <col min="7413" max="7413" width="42.7109375" style="23" customWidth="1"/>
    <col min="7414" max="7414" width="4.85546875" style="23" customWidth="1"/>
    <col min="7415" max="7665" width="11.42578125" style="23"/>
    <col min="7666" max="7666" width="4.85546875" style="23" customWidth="1"/>
    <col min="7667" max="7667" width="30.85546875" style="23" customWidth="1"/>
    <col min="7668" max="7668" width="84.42578125" style="23" customWidth="1"/>
    <col min="7669" max="7669" width="42.7109375" style="23" customWidth="1"/>
    <col min="7670" max="7670" width="4.85546875" style="23" customWidth="1"/>
    <col min="7671" max="7921" width="11.42578125" style="23"/>
    <col min="7922" max="7922" width="4.85546875" style="23" customWidth="1"/>
    <col min="7923" max="7923" width="30.85546875" style="23" customWidth="1"/>
    <col min="7924" max="7924" width="84.42578125" style="23" customWidth="1"/>
    <col min="7925" max="7925" width="42.7109375" style="23" customWidth="1"/>
    <col min="7926" max="7926" width="4.85546875" style="23" customWidth="1"/>
    <col min="7927" max="8177" width="11.42578125" style="23"/>
    <col min="8178" max="8178" width="4.85546875" style="23" customWidth="1"/>
    <col min="8179" max="8179" width="30.85546875" style="23" customWidth="1"/>
    <col min="8180" max="8180" width="84.42578125" style="23" customWidth="1"/>
    <col min="8181" max="8181" width="42.7109375" style="23" customWidth="1"/>
    <col min="8182" max="8182" width="4.85546875" style="23" customWidth="1"/>
    <col min="8183" max="8433" width="11.42578125" style="23"/>
    <col min="8434" max="8434" width="4.85546875" style="23" customWidth="1"/>
    <col min="8435" max="8435" width="30.85546875" style="23" customWidth="1"/>
    <col min="8436" max="8436" width="84.42578125" style="23" customWidth="1"/>
    <col min="8437" max="8437" width="42.7109375" style="23" customWidth="1"/>
    <col min="8438" max="8438" width="4.85546875" style="23" customWidth="1"/>
    <col min="8439" max="8689" width="11.42578125" style="23"/>
    <col min="8690" max="8690" width="4.85546875" style="23" customWidth="1"/>
    <col min="8691" max="8691" width="30.85546875" style="23" customWidth="1"/>
    <col min="8692" max="8692" width="84.42578125" style="23" customWidth="1"/>
    <col min="8693" max="8693" width="42.7109375" style="23" customWidth="1"/>
    <col min="8694" max="8694" width="4.85546875" style="23" customWidth="1"/>
    <col min="8695" max="8945" width="11.42578125" style="23"/>
    <col min="8946" max="8946" width="4.85546875" style="23" customWidth="1"/>
    <col min="8947" max="8947" width="30.85546875" style="23" customWidth="1"/>
    <col min="8948" max="8948" width="84.42578125" style="23" customWidth="1"/>
    <col min="8949" max="8949" width="42.7109375" style="23" customWidth="1"/>
    <col min="8950" max="8950" width="4.85546875" style="23" customWidth="1"/>
    <col min="8951" max="9201" width="11.42578125" style="23"/>
    <col min="9202" max="9202" width="4.85546875" style="23" customWidth="1"/>
    <col min="9203" max="9203" width="30.85546875" style="23" customWidth="1"/>
    <col min="9204" max="9204" width="84.42578125" style="23" customWidth="1"/>
    <col min="9205" max="9205" width="42.7109375" style="23" customWidth="1"/>
    <col min="9206" max="9206" width="4.85546875" style="23" customWidth="1"/>
    <col min="9207" max="9457" width="11.42578125" style="23"/>
    <col min="9458" max="9458" width="4.85546875" style="23" customWidth="1"/>
    <col min="9459" max="9459" width="30.85546875" style="23" customWidth="1"/>
    <col min="9460" max="9460" width="84.42578125" style="23" customWidth="1"/>
    <col min="9461" max="9461" width="42.7109375" style="23" customWidth="1"/>
    <col min="9462" max="9462" width="4.85546875" style="23" customWidth="1"/>
    <col min="9463" max="9713" width="11.42578125" style="23"/>
    <col min="9714" max="9714" width="4.85546875" style="23" customWidth="1"/>
    <col min="9715" max="9715" width="30.85546875" style="23" customWidth="1"/>
    <col min="9716" max="9716" width="84.42578125" style="23" customWidth="1"/>
    <col min="9717" max="9717" width="42.7109375" style="23" customWidth="1"/>
    <col min="9718" max="9718" width="4.85546875" style="23" customWidth="1"/>
    <col min="9719" max="9969" width="11.42578125" style="23"/>
    <col min="9970" max="9970" width="4.85546875" style="23" customWidth="1"/>
    <col min="9971" max="9971" width="30.85546875" style="23" customWidth="1"/>
    <col min="9972" max="9972" width="84.42578125" style="23" customWidth="1"/>
    <col min="9973" max="9973" width="42.7109375" style="23" customWidth="1"/>
    <col min="9974" max="9974" width="4.85546875" style="23" customWidth="1"/>
    <col min="9975" max="10225" width="11.42578125" style="23"/>
    <col min="10226" max="10226" width="4.85546875" style="23" customWidth="1"/>
    <col min="10227" max="10227" width="30.85546875" style="23" customWidth="1"/>
    <col min="10228" max="10228" width="84.42578125" style="23" customWidth="1"/>
    <col min="10229" max="10229" width="42.7109375" style="23" customWidth="1"/>
    <col min="10230" max="10230" width="4.85546875" style="23" customWidth="1"/>
    <col min="10231" max="10481" width="11.42578125" style="23"/>
    <col min="10482" max="10482" width="4.85546875" style="23" customWidth="1"/>
    <col min="10483" max="10483" width="30.85546875" style="23" customWidth="1"/>
    <col min="10484" max="10484" width="84.42578125" style="23" customWidth="1"/>
    <col min="10485" max="10485" width="42.7109375" style="23" customWidth="1"/>
    <col min="10486" max="10486" width="4.85546875" style="23" customWidth="1"/>
    <col min="10487" max="10737" width="11.42578125" style="23"/>
    <col min="10738" max="10738" width="4.85546875" style="23" customWidth="1"/>
    <col min="10739" max="10739" width="30.85546875" style="23" customWidth="1"/>
    <col min="10740" max="10740" width="84.42578125" style="23" customWidth="1"/>
    <col min="10741" max="10741" width="42.7109375" style="23" customWidth="1"/>
    <col min="10742" max="10742" width="4.85546875" style="23" customWidth="1"/>
    <col min="10743" max="10993" width="11.42578125" style="23"/>
    <col min="10994" max="10994" width="4.85546875" style="23" customWidth="1"/>
    <col min="10995" max="10995" width="30.85546875" style="23" customWidth="1"/>
    <col min="10996" max="10996" width="84.42578125" style="23" customWidth="1"/>
    <col min="10997" max="10997" width="42.7109375" style="23" customWidth="1"/>
    <col min="10998" max="10998" width="4.85546875" style="23" customWidth="1"/>
    <col min="10999" max="11249" width="11.42578125" style="23"/>
    <col min="11250" max="11250" width="4.85546875" style="23" customWidth="1"/>
    <col min="11251" max="11251" width="30.85546875" style="23" customWidth="1"/>
    <col min="11252" max="11252" width="84.42578125" style="23" customWidth="1"/>
    <col min="11253" max="11253" width="42.7109375" style="23" customWidth="1"/>
    <col min="11254" max="11254" width="4.85546875" style="23" customWidth="1"/>
    <col min="11255" max="11505" width="11.42578125" style="23"/>
    <col min="11506" max="11506" width="4.85546875" style="23" customWidth="1"/>
    <col min="11507" max="11507" width="30.85546875" style="23" customWidth="1"/>
    <col min="11508" max="11508" width="84.42578125" style="23" customWidth="1"/>
    <col min="11509" max="11509" width="42.7109375" style="23" customWidth="1"/>
    <col min="11510" max="11510" width="4.85546875" style="23" customWidth="1"/>
    <col min="11511" max="11761" width="11.42578125" style="23"/>
    <col min="11762" max="11762" width="4.85546875" style="23" customWidth="1"/>
    <col min="11763" max="11763" width="30.85546875" style="23" customWidth="1"/>
    <col min="11764" max="11764" width="84.42578125" style="23" customWidth="1"/>
    <col min="11765" max="11765" width="42.7109375" style="23" customWidth="1"/>
    <col min="11766" max="11766" width="4.85546875" style="23" customWidth="1"/>
    <col min="11767" max="12017" width="11.42578125" style="23"/>
    <col min="12018" max="12018" width="4.85546875" style="23" customWidth="1"/>
    <col min="12019" max="12019" width="30.85546875" style="23" customWidth="1"/>
    <col min="12020" max="12020" width="84.42578125" style="23" customWidth="1"/>
    <col min="12021" max="12021" width="42.7109375" style="23" customWidth="1"/>
    <col min="12022" max="12022" width="4.85546875" style="23" customWidth="1"/>
    <col min="12023" max="12273" width="11.42578125" style="23"/>
    <col min="12274" max="12274" width="4.85546875" style="23" customWidth="1"/>
    <col min="12275" max="12275" width="30.85546875" style="23" customWidth="1"/>
    <col min="12276" max="12276" width="84.42578125" style="23" customWidth="1"/>
    <col min="12277" max="12277" width="42.7109375" style="23" customWidth="1"/>
    <col min="12278" max="12278" width="4.85546875" style="23" customWidth="1"/>
    <col min="12279" max="12529" width="11.42578125" style="23"/>
    <col min="12530" max="12530" width="4.85546875" style="23" customWidth="1"/>
    <col min="12531" max="12531" width="30.85546875" style="23" customWidth="1"/>
    <col min="12532" max="12532" width="84.42578125" style="23" customWidth="1"/>
    <col min="12533" max="12533" width="42.7109375" style="23" customWidth="1"/>
    <col min="12534" max="12534" width="4.85546875" style="23" customWidth="1"/>
    <col min="12535" max="12785" width="11.42578125" style="23"/>
    <col min="12786" max="12786" width="4.85546875" style="23" customWidth="1"/>
    <col min="12787" max="12787" width="30.85546875" style="23" customWidth="1"/>
    <col min="12788" max="12788" width="84.42578125" style="23" customWidth="1"/>
    <col min="12789" max="12789" width="42.7109375" style="23" customWidth="1"/>
    <col min="12790" max="12790" width="4.85546875" style="23" customWidth="1"/>
    <col min="12791" max="13041" width="11.42578125" style="23"/>
    <col min="13042" max="13042" width="4.85546875" style="23" customWidth="1"/>
    <col min="13043" max="13043" width="30.85546875" style="23" customWidth="1"/>
    <col min="13044" max="13044" width="84.42578125" style="23" customWidth="1"/>
    <col min="13045" max="13045" width="42.7109375" style="23" customWidth="1"/>
    <col min="13046" max="13046" width="4.85546875" style="23" customWidth="1"/>
    <col min="13047" max="13297" width="11.42578125" style="23"/>
    <col min="13298" max="13298" width="4.85546875" style="23" customWidth="1"/>
    <col min="13299" max="13299" width="30.85546875" style="23" customWidth="1"/>
    <col min="13300" max="13300" width="84.42578125" style="23" customWidth="1"/>
    <col min="13301" max="13301" width="42.7109375" style="23" customWidth="1"/>
    <col min="13302" max="13302" width="4.85546875" style="23" customWidth="1"/>
    <col min="13303" max="13553" width="11.42578125" style="23"/>
    <col min="13554" max="13554" width="4.85546875" style="23" customWidth="1"/>
    <col min="13555" max="13555" width="30.85546875" style="23" customWidth="1"/>
    <col min="13556" max="13556" width="84.42578125" style="23" customWidth="1"/>
    <col min="13557" max="13557" width="42.7109375" style="23" customWidth="1"/>
    <col min="13558" max="13558" width="4.85546875" style="23" customWidth="1"/>
    <col min="13559" max="13809" width="11.42578125" style="23"/>
    <col min="13810" max="13810" width="4.85546875" style="23" customWidth="1"/>
    <col min="13811" max="13811" width="30.85546875" style="23" customWidth="1"/>
    <col min="13812" max="13812" width="84.42578125" style="23" customWidth="1"/>
    <col min="13813" max="13813" width="42.7109375" style="23" customWidth="1"/>
    <col min="13814" max="13814" width="4.85546875" style="23" customWidth="1"/>
    <col min="13815" max="14065" width="11.42578125" style="23"/>
    <col min="14066" max="14066" width="4.85546875" style="23" customWidth="1"/>
    <col min="14067" max="14067" width="30.85546875" style="23" customWidth="1"/>
    <col min="14068" max="14068" width="84.42578125" style="23" customWidth="1"/>
    <col min="14069" max="14069" width="42.7109375" style="23" customWidth="1"/>
    <col min="14070" max="14070" width="4.85546875" style="23" customWidth="1"/>
    <col min="14071" max="14321" width="11.42578125" style="23"/>
    <col min="14322" max="14322" width="4.85546875" style="23" customWidth="1"/>
    <col min="14323" max="14323" width="30.85546875" style="23" customWidth="1"/>
    <col min="14324" max="14324" width="84.42578125" style="23" customWidth="1"/>
    <col min="14325" max="14325" width="42.7109375" style="23" customWidth="1"/>
    <col min="14326" max="14326" width="4.85546875" style="23" customWidth="1"/>
    <col min="14327" max="14577" width="11.42578125" style="23"/>
    <col min="14578" max="14578" width="4.85546875" style="23" customWidth="1"/>
    <col min="14579" max="14579" width="30.85546875" style="23" customWidth="1"/>
    <col min="14580" max="14580" width="84.42578125" style="23" customWidth="1"/>
    <col min="14581" max="14581" width="42.7109375" style="23" customWidth="1"/>
    <col min="14582" max="14582" width="4.85546875" style="23" customWidth="1"/>
    <col min="14583" max="14833" width="11.42578125" style="23"/>
    <col min="14834" max="14834" width="4.85546875" style="23" customWidth="1"/>
    <col min="14835" max="14835" width="30.85546875" style="23" customWidth="1"/>
    <col min="14836" max="14836" width="84.42578125" style="23" customWidth="1"/>
    <col min="14837" max="14837" width="42.7109375" style="23" customWidth="1"/>
    <col min="14838" max="14838" width="4.85546875" style="23" customWidth="1"/>
    <col min="14839" max="15089" width="11.42578125" style="23"/>
    <col min="15090" max="15090" width="4.85546875" style="23" customWidth="1"/>
    <col min="15091" max="15091" width="30.85546875" style="23" customWidth="1"/>
    <col min="15092" max="15092" width="84.42578125" style="23" customWidth="1"/>
    <col min="15093" max="15093" width="42.7109375" style="23" customWidth="1"/>
    <col min="15094" max="15094" width="4.85546875" style="23" customWidth="1"/>
    <col min="15095" max="15345" width="11.42578125" style="23"/>
    <col min="15346" max="15346" width="4.85546875" style="23" customWidth="1"/>
    <col min="15347" max="15347" width="30.85546875" style="23" customWidth="1"/>
    <col min="15348" max="15348" width="84.42578125" style="23" customWidth="1"/>
    <col min="15349" max="15349" width="42.7109375" style="23" customWidth="1"/>
    <col min="15350" max="15350" width="4.85546875" style="23" customWidth="1"/>
    <col min="15351" max="15601" width="11.42578125" style="23"/>
    <col min="15602" max="15602" width="4.85546875" style="23" customWidth="1"/>
    <col min="15603" max="15603" width="30.85546875" style="23" customWidth="1"/>
    <col min="15604" max="15604" width="84.42578125" style="23" customWidth="1"/>
    <col min="15605" max="15605" width="42.7109375" style="23" customWidth="1"/>
    <col min="15606" max="15606" width="4.85546875" style="23" customWidth="1"/>
    <col min="15607" max="15857" width="11.42578125" style="23"/>
    <col min="15858" max="15858" width="4.85546875" style="23" customWidth="1"/>
    <col min="15859" max="15859" width="30.85546875" style="23" customWidth="1"/>
    <col min="15860" max="15860" width="84.42578125" style="23" customWidth="1"/>
    <col min="15861" max="15861" width="42.7109375" style="23" customWidth="1"/>
    <col min="15862" max="15862" width="4.85546875" style="23" customWidth="1"/>
    <col min="15863" max="16113" width="11.42578125" style="23"/>
    <col min="16114" max="16114" width="4.85546875" style="23" customWidth="1"/>
    <col min="16115" max="16115" width="30.85546875" style="23" customWidth="1"/>
    <col min="16116" max="16116" width="84.42578125" style="23" customWidth="1"/>
    <col min="16117" max="16117" width="42.7109375" style="23" customWidth="1"/>
    <col min="16118" max="16118" width="4.85546875" style="23" customWidth="1"/>
    <col min="16119" max="16384" width="11.42578125" style="23"/>
  </cols>
  <sheetData>
    <row r="1" spans="1:5" s="18" customFormat="1" x14ac:dyDescent="0.2">
      <c r="B1" s="100" t="s">
        <v>78</v>
      </c>
      <c r="C1" s="100"/>
      <c r="D1" s="100"/>
      <c r="E1" s="100"/>
    </row>
    <row r="2" spans="1:5" s="18" customFormat="1" x14ac:dyDescent="0.2">
      <c r="B2" s="100" t="s">
        <v>863</v>
      </c>
      <c r="C2" s="100"/>
      <c r="D2" s="100"/>
      <c r="E2" s="100"/>
    </row>
    <row r="3" spans="1:5" s="18" customFormat="1" x14ac:dyDescent="0.2">
      <c r="B3" s="100" t="s">
        <v>0</v>
      </c>
      <c r="C3" s="100"/>
      <c r="D3" s="100"/>
      <c r="E3" s="100"/>
    </row>
    <row r="4" spans="1:5" x14ac:dyDescent="0.2">
      <c r="A4" s="19"/>
      <c r="B4" s="20" t="s">
        <v>3</v>
      </c>
      <c r="C4" s="97" t="s">
        <v>85</v>
      </c>
      <c r="D4" s="97"/>
      <c r="E4" s="21"/>
    </row>
    <row r="5" spans="1:5" x14ac:dyDescent="0.2">
      <c r="A5" s="19"/>
      <c r="B5" s="24"/>
      <c r="C5" s="25"/>
      <c r="D5" s="25"/>
      <c r="E5" s="26"/>
    </row>
    <row r="6" spans="1:5" s="29" customFormat="1" x14ac:dyDescent="0.2">
      <c r="A6" s="27"/>
      <c r="B6" s="28"/>
      <c r="C6" s="27"/>
      <c r="D6" s="27"/>
      <c r="E6" s="28"/>
    </row>
    <row r="7" spans="1:5" s="32" customFormat="1" x14ac:dyDescent="0.2">
      <c r="A7" s="98" t="s">
        <v>75</v>
      </c>
      <c r="B7" s="99"/>
      <c r="C7" s="30" t="s">
        <v>79</v>
      </c>
      <c r="D7" s="30" t="s">
        <v>77</v>
      </c>
      <c r="E7" s="31"/>
    </row>
    <row r="8" spans="1:5" s="29" customFormat="1" x14ac:dyDescent="0.2">
      <c r="A8" s="33"/>
      <c r="B8" s="34"/>
      <c r="C8" s="34"/>
      <c r="D8" s="34"/>
      <c r="E8" s="35"/>
    </row>
    <row r="9" spans="1:5" ht="24" x14ac:dyDescent="0.2">
      <c r="A9" s="36"/>
      <c r="B9" s="53">
        <v>53</v>
      </c>
      <c r="C9" s="59" t="s">
        <v>375</v>
      </c>
      <c r="D9" s="60">
        <v>120624.67</v>
      </c>
      <c r="E9" s="40"/>
    </row>
    <row r="10" spans="1:5" x14ac:dyDescent="0.2">
      <c r="A10" s="36"/>
      <c r="B10" s="37"/>
      <c r="C10" s="38"/>
      <c r="D10" s="39"/>
      <c r="E10" s="40"/>
    </row>
    <row r="11" spans="1:5" x14ac:dyDescent="0.2">
      <c r="A11" s="36"/>
      <c r="B11" s="37"/>
      <c r="C11" s="38"/>
      <c r="D11" s="39"/>
      <c r="E11" s="40"/>
    </row>
    <row r="12" spans="1:5" x14ac:dyDescent="0.2">
      <c r="A12" s="36"/>
      <c r="B12" s="37"/>
      <c r="C12" s="38"/>
      <c r="D12" s="39"/>
      <c r="E12" s="40"/>
    </row>
    <row r="13" spans="1:5" x14ac:dyDescent="0.2">
      <c r="A13" s="36"/>
      <c r="B13" s="37"/>
      <c r="C13" s="38"/>
      <c r="D13" s="39"/>
      <c r="E13" s="40"/>
    </row>
    <row r="14" spans="1:5" x14ac:dyDescent="0.2">
      <c r="A14" s="36"/>
      <c r="B14" s="37"/>
      <c r="C14" s="38"/>
      <c r="D14" s="39"/>
      <c r="E14" s="40"/>
    </row>
    <row r="15" spans="1:5" x14ac:dyDescent="0.2">
      <c r="A15" s="36"/>
      <c r="B15" s="37"/>
      <c r="C15" s="38"/>
      <c r="D15" s="39"/>
      <c r="E15" s="40"/>
    </row>
    <row r="16" spans="1:5" x14ac:dyDescent="0.2">
      <c r="A16" s="36"/>
      <c r="B16" s="37"/>
      <c r="C16" s="38"/>
      <c r="D16" s="39"/>
      <c r="E16" s="40"/>
    </row>
    <row r="17" spans="1:5" x14ac:dyDescent="0.2">
      <c r="A17" s="41"/>
      <c r="B17" s="42"/>
      <c r="C17" s="38"/>
      <c r="D17" s="39"/>
      <c r="E17" s="40"/>
    </row>
    <row r="18" spans="1:5" x14ac:dyDescent="0.2">
      <c r="A18" s="41"/>
      <c r="B18" s="42"/>
      <c r="C18" s="38"/>
      <c r="D18" s="39"/>
      <c r="E18" s="40"/>
    </row>
    <row r="19" spans="1:5" x14ac:dyDescent="0.2">
      <c r="A19" s="41"/>
      <c r="B19" s="42"/>
      <c r="C19" s="38"/>
      <c r="D19" s="39"/>
      <c r="E19" s="40"/>
    </row>
    <row r="20" spans="1:5" x14ac:dyDescent="0.2">
      <c r="A20" s="41"/>
      <c r="B20" s="42"/>
      <c r="C20" s="38"/>
      <c r="D20" s="39"/>
      <c r="E20" s="40"/>
    </row>
    <row r="21" spans="1:5" x14ac:dyDescent="0.2">
      <c r="A21" s="41"/>
      <c r="B21" s="42"/>
      <c r="C21" s="38"/>
      <c r="D21" s="39"/>
      <c r="E21" s="40"/>
    </row>
    <row r="22" spans="1:5" x14ac:dyDescent="0.2">
      <c r="A22" s="41"/>
      <c r="B22" s="42"/>
      <c r="C22" s="38"/>
      <c r="D22" s="39"/>
      <c r="E22" s="40"/>
    </row>
    <row r="23" spans="1:5" x14ac:dyDescent="0.2">
      <c r="A23" s="41"/>
      <c r="B23" s="42"/>
      <c r="C23" s="38"/>
      <c r="D23" s="39"/>
      <c r="E23" s="40"/>
    </row>
    <row r="24" spans="1:5" x14ac:dyDescent="0.2">
      <c r="A24" s="41"/>
      <c r="B24" s="42"/>
      <c r="C24" s="38"/>
      <c r="D24" s="39"/>
      <c r="E24" s="40"/>
    </row>
    <row r="25" spans="1:5" x14ac:dyDescent="0.2">
      <c r="A25" s="41"/>
      <c r="B25" s="42"/>
      <c r="C25" s="38"/>
      <c r="D25" s="39"/>
      <c r="E25" s="40"/>
    </row>
    <row r="26" spans="1:5" x14ac:dyDescent="0.2">
      <c r="A26" s="41"/>
      <c r="B26" s="42"/>
      <c r="C26" s="38"/>
      <c r="D26" s="39"/>
      <c r="E26" s="40"/>
    </row>
    <row r="27" spans="1:5" x14ac:dyDescent="0.2">
      <c r="A27" s="41"/>
      <c r="B27" s="42"/>
      <c r="C27" s="38"/>
      <c r="D27" s="39"/>
      <c r="E27" s="40"/>
    </row>
    <row r="28" spans="1:5" x14ac:dyDescent="0.2">
      <c r="A28" s="41"/>
      <c r="B28" s="42"/>
      <c r="C28" s="38"/>
      <c r="D28" s="39"/>
      <c r="E28" s="40"/>
    </row>
    <row r="29" spans="1:5" x14ac:dyDescent="0.2">
      <c r="A29" s="41"/>
      <c r="B29" s="42"/>
      <c r="C29" s="38"/>
      <c r="D29" s="39"/>
      <c r="E29" s="40"/>
    </row>
    <row r="30" spans="1:5" x14ac:dyDescent="0.2">
      <c r="A30" s="41"/>
      <c r="B30" s="42"/>
      <c r="C30" s="38"/>
      <c r="D30" s="39"/>
      <c r="E30" s="40"/>
    </row>
    <row r="31" spans="1:5" x14ac:dyDescent="0.2">
      <c r="A31" s="36"/>
      <c r="B31" s="37"/>
      <c r="C31" s="38"/>
      <c r="D31" s="39"/>
      <c r="E31" s="40"/>
    </row>
    <row r="32" spans="1:5" x14ac:dyDescent="0.2">
      <c r="A32" s="36"/>
      <c r="B32" s="37"/>
      <c r="C32" s="38"/>
      <c r="D32" s="39"/>
      <c r="E32" s="40"/>
    </row>
    <row r="33" spans="1:5" x14ac:dyDescent="0.2">
      <c r="A33" s="36"/>
      <c r="B33" s="37"/>
      <c r="C33" s="38"/>
      <c r="D33" s="39"/>
      <c r="E33" s="40"/>
    </row>
    <row r="34" spans="1:5" x14ac:dyDescent="0.2">
      <c r="A34" s="36"/>
      <c r="B34" s="37"/>
      <c r="C34" s="38"/>
      <c r="D34" s="39"/>
      <c r="E34" s="40"/>
    </row>
    <row r="35" spans="1:5" x14ac:dyDescent="0.2">
      <c r="A35" s="36"/>
      <c r="B35" s="37"/>
      <c r="C35" s="38"/>
      <c r="D35" s="39"/>
      <c r="E35" s="40"/>
    </row>
    <row r="36" spans="1:5" x14ac:dyDescent="0.2">
      <c r="A36" s="36"/>
      <c r="B36" s="37"/>
      <c r="C36" s="38"/>
      <c r="D36" s="39"/>
      <c r="E36" s="40"/>
    </row>
    <row r="37" spans="1:5" x14ac:dyDescent="0.2">
      <c r="A37" s="36"/>
      <c r="B37" s="37"/>
      <c r="C37" s="38"/>
      <c r="D37" s="39"/>
      <c r="E37" s="40"/>
    </row>
    <row r="38" spans="1:5" x14ac:dyDescent="0.2">
      <c r="A38" s="36"/>
      <c r="B38" s="37"/>
      <c r="C38" s="38"/>
      <c r="D38" s="39"/>
      <c r="E38" s="40"/>
    </row>
    <row r="39" spans="1:5" x14ac:dyDescent="0.2">
      <c r="A39" s="36"/>
      <c r="B39" s="37"/>
      <c r="C39" s="38"/>
      <c r="D39" s="39"/>
      <c r="E39" s="40"/>
    </row>
    <row r="40" spans="1:5" x14ac:dyDescent="0.2">
      <c r="A40" s="36"/>
      <c r="B40" s="37"/>
      <c r="C40" s="38"/>
      <c r="D40" s="39"/>
      <c r="E40" s="40"/>
    </row>
    <row r="41" spans="1:5" x14ac:dyDescent="0.2">
      <c r="A41" s="36"/>
      <c r="B41" s="37"/>
      <c r="C41" s="38"/>
      <c r="D41" s="39"/>
      <c r="E41" s="40"/>
    </row>
    <row r="42" spans="1:5" x14ac:dyDescent="0.2">
      <c r="A42" s="36"/>
      <c r="B42" s="37"/>
      <c r="C42" s="38"/>
      <c r="D42" s="39"/>
      <c r="E42" s="40"/>
    </row>
    <row r="43" spans="1:5" ht="15" x14ac:dyDescent="0.2">
      <c r="A43" s="43"/>
      <c r="B43" s="44"/>
      <c r="C43" s="45"/>
      <c r="D43" s="46"/>
      <c r="E43" s="47"/>
    </row>
    <row r="44" spans="1:5" x14ac:dyDescent="0.2">
      <c r="A44" s="48"/>
      <c r="B44" s="49"/>
      <c r="C44" s="94"/>
      <c r="D44" s="95"/>
      <c r="E44" s="95"/>
    </row>
    <row r="45" spans="1:5" x14ac:dyDescent="0.2">
      <c r="A45" s="50"/>
      <c r="B45" s="50"/>
      <c r="C45" s="50"/>
      <c r="E45" s="51"/>
    </row>
  </sheetData>
  <mergeCells count="6">
    <mergeCell ref="C44:E44"/>
    <mergeCell ref="B1:E1"/>
    <mergeCell ref="B2:E2"/>
    <mergeCell ref="B3:E3"/>
    <mergeCell ref="C4:D4"/>
    <mergeCell ref="A7:B7"/>
  </mergeCells>
  <pageMargins left="0.70866141732283472" right="0.70866141732283472" top="0.74803149606299213" bottom="0.74803149606299213" header="0.31496062992125984" footer="0.31496062992125984"/>
  <pageSetup scale="7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zoomScaleNormal="100" workbookViewId="0">
      <selection activeCell="C12" sqref="C12"/>
    </sheetView>
  </sheetViews>
  <sheetFormatPr baseColWidth="10" defaultRowHeight="12" x14ac:dyDescent="0.2"/>
  <cols>
    <col min="1" max="1" width="1.7109375" style="16" customWidth="1"/>
    <col min="2" max="2" width="49.140625" style="16" customWidth="1"/>
    <col min="3" max="3" width="18.5703125" style="16" customWidth="1"/>
    <col min="4" max="4" width="18.140625" style="16" customWidth="1"/>
    <col min="5" max="5" width="1.7109375" style="16" customWidth="1"/>
    <col min="6" max="6" width="0" style="16" hidden="1" customWidth="1"/>
    <col min="7" max="16384" width="11.42578125" style="16"/>
  </cols>
  <sheetData>
    <row r="1" spans="1:6" ht="12.75" thickBot="1" x14ac:dyDescent="0.25">
      <c r="A1" s="17"/>
      <c r="B1" s="17"/>
      <c r="C1" s="17"/>
      <c r="D1" s="17"/>
    </row>
    <row r="2" spans="1:6" x14ac:dyDescent="0.2">
      <c r="A2" s="17"/>
      <c r="B2" s="101" t="s">
        <v>863</v>
      </c>
      <c r="C2" s="102"/>
      <c r="D2" s="103"/>
    </row>
    <row r="3" spans="1:6" x14ac:dyDescent="0.2">
      <c r="A3" s="17"/>
      <c r="B3" s="104" t="s">
        <v>380</v>
      </c>
      <c r="C3" s="105"/>
      <c r="D3" s="106"/>
    </row>
    <row r="4" spans="1:6" ht="15.75" customHeight="1" thickBot="1" x14ac:dyDescent="0.25">
      <c r="A4" s="17"/>
      <c r="B4" s="107" t="s">
        <v>80</v>
      </c>
      <c r="C4" s="108"/>
      <c r="D4" s="109"/>
    </row>
    <row r="5" spans="1:6" x14ac:dyDescent="0.2">
      <c r="A5" s="17"/>
      <c r="B5" s="110" t="s">
        <v>81</v>
      </c>
      <c r="C5" s="112" t="s">
        <v>82</v>
      </c>
      <c r="D5" s="113"/>
    </row>
    <row r="6" spans="1:6" x14ac:dyDescent="0.2">
      <c r="A6" s="17"/>
      <c r="B6" s="111"/>
      <c r="C6" s="56" t="s">
        <v>83</v>
      </c>
      <c r="D6" s="57" t="s">
        <v>84</v>
      </c>
    </row>
    <row r="7" spans="1:6" s="54" customFormat="1" x14ac:dyDescent="0.25">
      <c r="B7" s="67" t="s">
        <v>87</v>
      </c>
      <c r="C7" s="68" t="s">
        <v>86</v>
      </c>
      <c r="D7" s="69" t="s">
        <v>88</v>
      </c>
      <c r="F7" s="54">
        <f>LEN(D7)</f>
        <v>9</v>
      </c>
    </row>
    <row r="8" spans="1:6" s="54" customFormat="1" x14ac:dyDescent="0.25">
      <c r="B8" s="67" t="s">
        <v>89</v>
      </c>
      <c r="C8" s="68" t="s">
        <v>86</v>
      </c>
      <c r="D8" s="69" t="s">
        <v>90</v>
      </c>
      <c r="F8" s="54">
        <f t="shared" ref="F8:F49" si="0">LEN(D8)</f>
        <v>9</v>
      </c>
    </row>
    <row r="9" spans="1:6" s="54" customFormat="1" x14ac:dyDescent="0.25">
      <c r="B9" s="67" t="s">
        <v>92</v>
      </c>
      <c r="C9" s="70" t="s">
        <v>91</v>
      </c>
      <c r="D9" s="69" t="s">
        <v>93</v>
      </c>
      <c r="F9" s="54">
        <f t="shared" si="0"/>
        <v>10</v>
      </c>
    </row>
    <row r="10" spans="1:6" s="54" customFormat="1" x14ac:dyDescent="0.25">
      <c r="B10" s="67" t="s">
        <v>94</v>
      </c>
      <c r="C10" s="70" t="s">
        <v>91</v>
      </c>
      <c r="D10" s="69" t="s">
        <v>95</v>
      </c>
      <c r="F10" s="54">
        <f t="shared" si="0"/>
        <v>10</v>
      </c>
    </row>
    <row r="11" spans="1:6" s="54" customFormat="1" x14ac:dyDescent="0.25">
      <c r="B11" s="67" t="s">
        <v>96</v>
      </c>
      <c r="C11" s="68" t="s">
        <v>86</v>
      </c>
      <c r="D11" s="69" t="s">
        <v>97</v>
      </c>
      <c r="F11" s="54">
        <f t="shared" si="0"/>
        <v>9</v>
      </c>
    </row>
    <row r="12" spans="1:6" s="54" customFormat="1" x14ac:dyDescent="0.25">
      <c r="B12" s="67" t="s">
        <v>98</v>
      </c>
      <c r="C12" s="70" t="s">
        <v>91</v>
      </c>
      <c r="D12" s="69" t="s">
        <v>99</v>
      </c>
      <c r="F12" s="54">
        <f t="shared" si="0"/>
        <v>10</v>
      </c>
    </row>
    <row r="13" spans="1:6" s="54" customFormat="1" x14ac:dyDescent="0.25">
      <c r="B13" s="67" t="s">
        <v>100</v>
      </c>
      <c r="C13" s="70" t="s">
        <v>91</v>
      </c>
      <c r="D13" s="69" t="s">
        <v>101</v>
      </c>
      <c r="F13" s="54">
        <f t="shared" si="0"/>
        <v>10</v>
      </c>
    </row>
    <row r="14" spans="1:6" s="54" customFormat="1" x14ac:dyDescent="0.25">
      <c r="B14" s="67" t="s">
        <v>102</v>
      </c>
      <c r="C14" s="70" t="s">
        <v>91</v>
      </c>
      <c r="D14" s="69" t="s">
        <v>103</v>
      </c>
      <c r="F14" s="54">
        <f t="shared" si="0"/>
        <v>10</v>
      </c>
    </row>
    <row r="15" spans="1:6" s="54" customFormat="1" ht="24" x14ac:dyDescent="0.25">
      <c r="B15" s="67" t="s">
        <v>104</v>
      </c>
      <c r="C15" s="70" t="s">
        <v>91</v>
      </c>
      <c r="D15" s="69" t="s">
        <v>105</v>
      </c>
      <c r="F15" s="54">
        <f t="shared" si="0"/>
        <v>10</v>
      </c>
    </row>
    <row r="16" spans="1:6" s="54" customFormat="1" x14ac:dyDescent="0.25">
      <c r="B16" s="67" t="s">
        <v>106</v>
      </c>
      <c r="C16" s="70" t="s">
        <v>91</v>
      </c>
      <c r="D16" s="69" t="s">
        <v>107</v>
      </c>
      <c r="F16" s="54">
        <f t="shared" si="0"/>
        <v>10</v>
      </c>
    </row>
    <row r="17" spans="1:6" s="54" customFormat="1" x14ac:dyDescent="0.25">
      <c r="B17" s="67" t="s">
        <v>108</v>
      </c>
      <c r="C17" s="71" t="s">
        <v>91</v>
      </c>
      <c r="D17" s="69" t="s">
        <v>109</v>
      </c>
      <c r="F17" s="54">
        <f t="shared" si="0"/>
        <v>10</v>
      </c>
    </row>
    <row r="18" spans="1:6" s="54" customFormat="1" x14ac:dyDescent="0.25">
      <c r="B18" s="67" t="s">
        <v>110</v>
      </c>
      <c r="C18" s="71" t="s">
        <v>91</v>
      </c>
      <c r="D18" s="69" t="s">
        <v>111</v>
      </c>
      <c r="F18" s="54">
        <f t="shared" si="0"/>
        <v>10</v>
      </c>
    </row>
    <row r="19" spans="1:6" s="54" customFormat="1" x14ac:dyDescent="0.25">
      <c r="A19" s="58"/>
      <c r="B19" s="67" t="s">
        <v>112</v>
      </c>
      <c r="C19" s="72" t="s">
        <v>86</v>
      </c>
      <c r="D19" s="69" t="s">
        <v>390</v>
      </c>
      <c r="F19" s="54">
        <f t="shared" si="0"/>
        <v>9</v>
      </c>
    </row>
    <row r="20" spans="1:6" s="54" customFormat="1" x14ac:dyDescent="0.25">
      <c r="A20" s="58"/>
      <c r="B20" s="67" t="s">
        <v>113</v>
      </c>
      <c r="C20" s="73" t="s">
        <v>91</v>
      </c>
      <c r="D20" s="69" t="s">
        <v>114</v>
      </c>
      <c r="F20" s="54">
        <f t="shared" si="0"/>
        <v>10</v>
      </c>
    </row>
    <row r="21" spans="1:6" s="54" customFormat="1" ht="12" customHeight="1" x14ac:dyDescent="0.25">
      <c r="A21" s="58"/>
      <c r="B21" s="67" t="s">
        <v>115</v>
      </c>
      <c r="C21" s="73" t="s">
        <v>91</v>
      </c>
      <c r="D21" s="69" t="s">
        <v>116</v>
      </c>
      <c r="F21" s="54">
        <f t="shared" si="0"/>
        <v>10</v>
      </c>
    </row>
    <row r="22" spans="1:6" s="54" customFormat="1" x14ac:dyDescent="0.25">
      <c r="A22" s="58"/>
      <c r="B22" s="67" t="s">
        <v>117</v>
      </c>
      <c r="C22" s="73" t="s">
        <v>91</v>
      </c>
      <c r="D22" s="69" t="s">
        <v>118</v>
      </c>
      <c r="F22" s="54">
        <f t="shared" si="0"/>
        <v>10</v>
      </c>
    </row>
    <row r="23" spans="1:6" s="54" customFormat="1" ht="24" x14ac:dyDescent="0.25">
      <c r="A23" s="58"/>
      <c r="B23" s="67" t="s">
        <v>119</v>
      </c>
      <c r="C23" s="73" t="s">
        <v>91</v>
      </c>
      <c r="D23" s="69" t="s">
        <v>120</v>
      </c>
      <c r="F23" s="54">
        <f t="shared" si="0"/>
        <v>10</v>
      </c>
    </row>
    <row r="24" spans="1:6" s="54" customFormat="1" ht="12" customHeight="1" x14ac:dyDescent="0.25">
      <c r="A24" s="58"/>
      <c r="B24" s="67" t="s">
        <v>121</v>
      </c>
      <c r="C24" s="73" t="s">
        <v>91</v>
      </c>
      <c r="D24" s="69" t="s">
        <v>122</v>
      </c>
      <c r="F24" s="54">
        <f t="shared" si="0"/>
        <v>10</v>
      </c>
    </row>
    <row r="25" spans="1:6" s="54" customFormat="1" x14ac:dyDescent="0.25">
      <c r="A25" s="58"/>
      <c r="B25" s="67" t="s">
        <v>123</v>
      </c>
      <c r="C25" s="73" t="s">
        <v>91</v>
      </c>
      <c r="D25" s="69" t="s">
        <v>124</v>
      </c>
      <c r="F25" s="54">
        <f t="shared" si="0"/>
        <v>10</v>
      </c>
    </row>
    <row r="26" spans="1:6" s="54" customFormat="1" x14ac:dyDescent="0.25">
      <c r="A26" s="58"/>
      <c r="B26" s="67" t="s">
        <v>125</v>
      </c>
      <c r="C26" s="73" t="s">
        <v>91</v>
      </c>
      <c r="D26" s="69" t="s">
        <v>126</v>
      </c>
      <c r="F26" s="54">
        <f t="shared" si="0"/>
        <v>10</v>
      </c>
    </row>
    <row r="27" spans="1:6" s="54" customFormat="1" x14ac:dyDescent="0.25">
      <c r="A27" s="58"/>
      <c r="B27" s="67" t="s">
        <v>127</v>
      </c>
      <c r="C27" s="72" t="s">
        <v>86</v>
      </c>
      <c r="D27" s="69" t="s">
        <v>128</v>
      </c>
      <c r="F27" s="54">
        <f t="shared" si="0"/>
        <v>9</v>
      </c>
    </row>
    <row r="28" spans="1:6" s="54" customFormat="1" x14ac:dyDescent="0.25">
      <c r="A28" s="58"/>
      <c r="B28" s="67" t="s">
        <v>129</v>
      </c>
      <c r="C28" s="73" t="s">
        <v>91</v>
      </c>
      <c r="D28" s="69" t="s">
        <v>130</v>
      </c>
      <c r="F28" s="54">
        <f t="shared" si="0"/>
        <v>10</v>
      </c>
    </row>
    <row r="29" spans="1:6" s="54" customFormat="1" x14ac:dyDescent="0.25">
      <c r="A29" s="58"/>
      <c r="B29" s="67" t="s">
        <v>131</v>
      </c>
      <c r="C29" s="73" t="s">
        <v>91</v>
      </c>
      <c r="D29" s="69" t="s">
        <v>132</v>
      </c>
      <c r="F29" s="54">
        <f t="shared" si="0"/>
        <v>10</v>
      </c>
    </row>
    <row r="30" spans="1:6" s="54" customFormat="1" x14ac:dyDescent="0.25">
      <c r="B30" s="67" t="s">
        <v>133</v>
      </c>
      <c r="C30" s="72" t="s">
        <v>86</v>
      </c>
      <c r="D30" s="69" t="s">
        <v>134</v>
      </c>
      <c r="F30" s="54">
        <f t="shared" si="0"/>
        <v>9</v>
      </c>
    </row>
    <row r="31" spans="1:6" s="54" customFormat="1" x14ac:dyDescent="0.25">
      <c r="B31" s="67" t="s">
        <v>135</v>
      </c>
      <c r="C31" s="72" t="s">
        <v>86</v>
      </c>
      <c r="D31" s="69" t="s">
        <v>136</v>
      </c>
      <c r="F31" s="54">
        <f t="shared" si="0"/>
        <v>9</v>
      </c>
    </row>
    <row r="32" spans="1:6" s="54" customFormat="1" ht="12" customHeight="1" x14ac:dyDescent="0.25">
      <c r="B32" s="67" t="s">
        <v>137</v>
      </c>
      <c r="C32" s="72" t="s">
        <v>91</v>
      </c>
      <c r="D32" s="69" t="s">
        <v>138</v>
      </c>
      <c r="F32" s="54">
        <f t="shared" si="0"/>
        <v>10</v>
      </c>
    </row>
    <row r="33" spans="2:6" s="54" customFormat="1" x14ac:dyDescent="0.25">
      <c r="B33" s="67" t="s">
        <v>139</v>
      </c>
      <c r="C33" s="73" t="s">
        <v>91</v>
      </c>
      <c r="D33" s="69" t="s">
        <v>140</v>
      </c>
      <c r="F33" s="54">
        <f t="shared" si="0"/>
        <v>10</v>
      </c>
    </row>
    <row r="34" spans="2:6" s="54" customFormat="1" x14ac:dyDescent="0.25">
      <c r="B34" s="67" t="s">
        <v>141</v>
      </c>
      <c r="C34" s="72" t="s">
        <v>86</v>
      </c>
      <c r="D34" s="69" t="s">
        <v>142</v>
      </c>
      <c r="F34" s="54">
        <f t="shared" si="0"/>
        <v>9</v>
      </c>
    </row>
    <row r="35" spans="2:6" s="54" customFormat="1" x14ac:dyDescent="0.25">
      <c r="B35" s="67" t="s">
        <v>143</v>
      </c>
      <c r="C35" s="72" t="s">
        <v>86</v>
      </c>
      <c r="D35" s="69" t="s">
        <v>144</v>
      </c>
      <c r="F35" s="54">
        <f t="shared" si="0"/>
        <v>9</v>
      </c>
    </row>
    <row r="36" spans="2:6" s="54" customFormat="1" x14ac:dyDescent="0.25">
      <c r="B36" s="67" t="s">
        <v>145</v>
      </c>
      <c r="C36" s="72" t="s">
        <v>86</v>
      </c>
      <c r="D36" s="69" t="s">
        <v>764</v>
      </c>
      <c r="F36" s="54">
        <f t="shared" si="0"/>
        <v>9</v>
      </c>
    </row>
    <row r="37" spans="2:6" s="54" customFormat="1" x14ac:dyDescent="0.25">
      <c r="B37" s="67" t="s">
        <v>146</v>
      </c>
      <c r="C37" s="73" t="s">
        <v>91</v>
      </c>
      <c r="D37" s="69" t="s">
        <v>391</v>
      </c>
      <c r="F37" s="54">
        <f t="shared" si="0"/>
        <v>10</v>
      </c>
    </row>
    <row r="38" spans="2:6" s="54" customFormat="1" x14ac:dyDescent="0.25">
      <c r="B38" s="67" t="s">
        <v>381</v>
      </c>
      <c r="C38" s="73" t="s">
        <v>91</v>
      </c>
      <c r="D38" s="69" t="s">
        <v>392</v>
      </c>
      <c r="F38" s="54">
        <f t="shared" si="0"/>
        <v>10</v>
      </c>
    </row>
    <row r="39" spans="2:6" s="54" customFormat="1" x14ac:dyDescent="0.25">
      <c r="B39" s="67" t="s">
        <v>382</v>
      </c>
      <c r="C39" s="73" t="s">
        <v>91</v>
      </c>
      <c r="D39" s="69" t="s">
        <v>393</v>
      </c>
      <c r="F39" s="54">
        <f t="shared" si="0"/>
        <v>10</v>
      </c>
    </row>
    <row r="40" spans="2:6" s="54" customFormat="1" ht="24" x14ac:dyDescent="0.25">
      <c r="B40" s="67" t="s">
        <v>383</v>
      </c>
      <c r="C40" s="73" t="s">
        <v>91</v>
      </c>
      <c r="D40" s="69" t="s">
        <v>394</v>
      </c>
      <c r="F40" s="54">
        <f t="shared" si="0"/>
        <v>10</v>
      </c>
    </row>
    <row r="41" spans="2:6" s="54" customFormat="1" ht="24" x14ac:dyDescent="0.25">
      <c r="B41" s="67" t="s">
        <v>384</v>
      </c>
      <c r="C41" s="73" t="s">
        <v>91</v>
      </c>
      <c r="D41" s="69" t="s">
        <v>395</v>
      </c>
      <c r="F41" s="54">
        <f t="shared" si="0"/>
        <v>10</v>
      </c>
    </row>
    <row r="42" spans="2:6" s="54" customFormat="1" x14ac:dyDescent="0.25">
      <c r="B42" s="67" t="s">
        <v>385</v>
      </c>
      <c r="C42" s="73" t="s">
        <v>91</v>
      </c>
      <c r="D42" s="69" t="s">
        <v>396</v>
      </c>
      <c r="F42" s="54">
        <f t="shared" si="0"/>
        <v>10</v>
      </c>
    </row>
    <row r="43" spans="2:6" s="54" customFormat="1" x14ac:dyDescent="0.25">
      <c r="B43" s="67" t="s">
        <v>386</v>
      </c>
      <c r="C43" s="73" t="s">
        <v>86</v>
      </c>
      <c r="D43" s="69" t="s">
        <v>387</v>
      </c>
      <c r="F43" s="54">
        <f t="shared" si="0"/>
        <v>9</v>
      </c>
    </row>
    <row r="44" spans="2:6" s="54" customFormat="1" x14ac:dyDescent="0.25">
      <c r="B44" s="67" t="s">
        <v>388</v>
      </c>
      <c r="C44" s="73" t="s">
        <v>91</v>
      </c>
      <c r="D44" s="69" t="s">
        <v>397</v>
      </c>
      <c r="F44" s="54">
        <f t="shared" si="0"/>
        <v>10</v>
      </c>
    </row>
    <row r="45" spans="2:6" s="54" customFormat="1" ht="24" x14ac:dyDescent="0.25">
      <c r="B45" s="67" t="s">
        <v>389</v>
      </c>
      <c r="C45" s="73" t="s">
        <v>91</v>
      </c>
      <c r="D45" s="69" t="s">
        <v>398</v>
      </c>
      <c r="F45" s="54">
        <f t="shared" si="0"/>
        <v>10</v>
      </c>
    </row>
    <row r="46" spans="2:6" x14ac:dyDescent="0.2">
      <c r="B46" s="78" t="s">
        <v>762</v>
      </c>
      <c r="C46" s="79" t="s">
        <v>86</v>
      </c>
      <c r="D46" s="80" t="s">
        <v>763</v>
      </c>
      <c r="E46" s="17"/>
      <c r="F46" s="54">
        <f t="shared" si="0"/>
        <v>9</v>
      </c>
    </row>
    <row r="47" spans="2:6" x14ac:dyDescent="0.2">
      <c r="B47" s="78" t="s">
        <v>765</v>
      </c>
      <c r="C47" s="79" t="s">
        <v>86</v>
      </c>
      <c r="D47" s="80" t="s">
        <v>766</v>
      </c>
      <c r="F47" s="54">
        <f t="shared" si="0"/>
        <v>9</v>
      </c>
    </row>
    <row r="48" spans="2:6" x14ac:dyDescent="0.2">
      <c r="B48" s="81" t="s">
        <v>767</v>
      </c>
      <c r="C48" s="79" t="s">
        <v>86</v>
      </c>
      <c r="D48" s="80" t="s">
        <v>768</v>
      </c>
      <c r="F48" s="54">
        <f t="shared" si="0"/>
        <v>9</v>
      </c>
    </row>
    <row r="49" spans="2:6" ht="24" x14ac:dyDescent="0.2">
      <c r="B49" s="81" t="s">
        <v>769</v>
      </c>
      <c r="C49" s="79" t="s">
        <v>91</v>
      </c>
      <c r="D49" s="80" t="s">
        <v>770</v>
      </c>
      <c r="F49" s="54">
        <f t="shared" si="0"/>
        <v>10</v>
      </c>
    </row>
    <row r="50" spans="2:6" ht="24" x14ac:dyDescent="0.2">
      <c r="B50" s="81" t="s">
        <v>771</v>
      </c>
      <c r="C50" s="79" t="s">
        <v>91</v>
      </c>
      <c r="D50" s="80" t="s">
        <v>772</v>
      </c>
    </row>
    <row r="51" spans="2:6" ht="24" x14ac:dyDescent="0.2">
      <c r="B51" s="81" t="s">
        <v>773</v>
      </c>
      <c r="C51" s="79" t="s">
        <v>91</v>
      </c>
      <c r="D51" s="80" t="s">
        <v>774</v>
      </c>
    </row>
    <row r="52" spans="2:6" ht="24" x14ac:dyDescent="0.2">
      <c r="B52" s="81" t="s">
        <v>864</v>
      </c>
      <c r="C52" s="79" t="s">
        <v>91</v>
      </c>
      <c r="D52" s="80" t="s">
        <v>865</v>
      </c>
    </row>
  </sheetData>
  <mergeCells count="5">
    <mergeCell ref="B2:D2"/>
    <mergeCell ref="B3:D3"/>
    <mergeCell ref="B4:D4"/>
    <mergeCell ref="B5:B6"/>
    <mergeCell ref="C5:D5"/>
  </mergeCells>
  <pageMargins left="0.70866141732283472" right="0.70866141732283472" top="0.74803149606299213" bottom="0.74803149606299213" header="0.31496062992125984" footer="0.31496062992125984"/>
  <pageSetup paperSize="9" scale="97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11" sqref="B11"/>
    </sheetView>
  </sheetViews>
  <sheetFormatPr baseColWidth="10" defaultRowHeight="15" x14ac:dyDescent="0.25"/>
  <cols>
    <col min="1" max="1" width="10.85546875" customWidth="1"/>
    <col min="2" max="2" width="81.42578125" customWidth="1"/>
  </cols>
  <sheetData>
    <row r="1" spans="1:2" ht="15" customHeight="1" x14ac:dyDescent="0.25">
      <c r="A1" s="114" t="s">
        <v>85</v>
      </c>
      <c r="B1" s="114"/>
    </row>
    <row r="3" spans="1:2" ht="15" customHeight="1" x14ac:dyDescent="0.25">
      <c r="A3" s="115" t="s">
        <v>377</v>
      </c>
      <c r="B3" s="115"/>
    </row>
    <row r="5" spans="1:2" x14ac:dyDescent="0.25">
      <c r="A5" s="63"/>
      <c r="B5" s="66" t="s">
        <v>378</v>
      </c>
    </row>
    <row r="6" spans="1:2" x14ac:dyDescent="0.25">
      <c r="A6" s="64"/>
      <c r="B6" s="65" t="s">
        <v>379</v>
      </c>
    </row>
  </sheetData>
  <mergeCells count="2">
    <mergeCell ref="A1:B1"/>
    <mergeCell ref="A3:B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PT_ESF_ECSF</vt:lpstr>
      <vt:lpstr>BMu</vt:lpstr>
      <vt:lpstr>INVENTARIOACTIVOS</vt:lpstr>
      <vt:lpstr>BInmu</vt:lpstr>
      <vt:lpstr>Rel Cta Banc</vt:lpstr>
      <vt:lpstr>ESQUEMAS BURSATILES</vt:lpstr>
    </vt:vector>
  </TitlesOfParts>
  <Company>Secretaria de Hacienda y Credito Publico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David</cp:lastModifiedBy>
  <cp:lastPrinted>2016-04-08T18:34:56Z</cp:lastPrinted>
  <dcterms:created xsi:type="dcterms:W3CDTF">2014-01-27T16:27:43Z</dcterms:created>
  <dcterms:modified xsi:type="dcterms:W3CDTF">2016-04-08T18:56:25Z</dcterms:modified>
</cp:coreProperties>
</file>