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750" windowWidth="15600" windowHeight="10920" tabRatio="905" firstSheet="1" activeTab="1"/>
  </bookViews>
  <sheets>
    <sheet name="PT_ESF_ECSF" sheetId="3" state="hidden" r:id="rId1"/>
    <sheet name="BMu" sheetId="21" r:id="rId2"/>
    <sheet name="INVENTARIOACTIVOS" sheetId="27" r:id="rId3"/>
    <sheet name="BInmu" sheetId="22" r:id="rId4"/>
    <sheet name="Rel Cta Banc" sheetId="24" r:id="rId5"/>
    <sheet name="ESQUEMAS BURSATILES" sheetId="25" r:id="rId6"/>
  </sheets>
  <calcPr calcId="145621"/>
</workbook>
</file>

<file path=xl/calcChain.xml><?xml version="1.0" encoding="utf-8"?>
<calcChain xmlns="http://schemas.openxmlformats.org/spreadsheetml/2006/main">
  <c r="F46" i="24" l="1"/>
  <c r="F47" i="24"/>
  <c r="F48" i="24"/>
  <c r="F49" i="24"/>
  <c r="D711" i="21" l="1"/>
  <c r="D714" i="21" s="1"/>
  <c r="F45" i="24" l="1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203" i="3"/>
  <c r="E190" i="3"/>
  <c r="E191" i="3"/>
  <c r="E142" i="3"/>
  <c r="E193" i="3"/>
  <c r="E194" i="3"/>
  <c r="E195" i="3"/>
  <c r="E146" i="3"/>
  <c r="E163" i="3"/>
  <c r="E143" i="3"/>
  <c r="E206" i="3"/>
  <c r="E201" i="3"/>
  <c r="E140" i="3"/>
  <c r="E153" i="3"/>
  <c r="E157" i="3"/>
  <c r="E167" i="3"/>
  <c r="E179" i="3"/>
  <c r="E130" i="3"/>
  <c r="E131" i="3"/>
  <c r="E182" i="3"/>
  <c r="E133" i="3"/>
  <c r="E184" i="3"/>
  <c r="E135" i="3"/>
  <c r="E186" i="3"/>
  <c r="E178" i="3"/>
  <c r="E171" i="3"/>
  <c r="E122" i="3"/>
  <c r="E123" i="3"/>
  <c r="E124" i="3"/>
  <c r="E175" i="3"/>
  <c r="E176" i="3"/>
  <c r="E173" i="3"/>
  <c r="E172" i="3"/>
  <c r="E185" i="3"/>
  <c r="E105" i="3"/>
  <c r="E53" i="3"/>
  <c r="E95" i="3"/>
  <c r="E43" i="3"/>
  <c r="E24" i="3"/>
  <c r="E93" i="3"/>
  <c r="E86" i="3"/>
  <c r="E34" i="3"/>
  <c r="E66" i="3"/>
  <c r="E14" i="3"/>
  <c r="E134" i="3" l="1"/>
  <c r="E212" i="3"/>
  <c r="E144" i="3"/>
  <c r="E164" i="3"/>
  <c r="E139" i="3"/>
  <c r="E125" i="3"/>
  <c r="E192" i="3"/>
  <c r="E196" i="3"/>
  <c r="E145" i="3"/>
  <c r="E180" i="3"/>
  <c r="E132" i="3"/>
  <c r="E126" i="3"/>
  <c r="E121" i="3"/>
  <c r="E205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188" i="3" l="1"/>
  <c r="E215" i="3"/>
  <c r="E216" i="3"/>
  <c r="E42" i="3"/>
  <c r="E118" i="3"/>
  <c r="E177" i="3"/>
  <c r="E181" i="3"/>
  <c r="E137" i="3"/>
  <c r="E174" i="3"/>
  <c r="E187" i="3" l="1"/>
  <c r="E48" i="3"/>
  <c r="E47" i="3"/>
  <c r="E197" i="3"/>
  <c r="E169" i="3"/>
  <c r="E168" i="3"/>
  <c r="E56" i="3" l="1"/>
  <c r="E57" i="3"/>
  <c r="E100" i="3" l="1"/>
  <c r="E99" i="3" l="1"/>
  <c r="E159" i="3"/>
  <c r="E160" i="3"/>
  <c r="E210" i="3"/>
  <c r="E108" i="3"/>
  <c r="E109" i="3"/>
  <c r="E154" i="3" l="1"/>
  <c r="E204" i="3"/>
  <c r="E209" i="3"/>
</calcChain>
</file>

<file path=xl/sharedStrings.xml><?xml version="1.0" encoding="utf-8"?>
<sst xmlns="http://schemas.openxmlformats.org/spreadsheetml/2006/main" count="4224" uniqueCount="866">
  <si>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</si>
  <si>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</si>
  <si>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</si>
  <si>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</si>
  <si>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</si>
  <si>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</si>
  <si>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</si>
  <si>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</si>
  <si>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</si>
  <si>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</si>
  <si>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</si>
  <si>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</si>
  <si>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</si>
  <si>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</si>
  <si>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</si>
  <si>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</si>
  <si>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</si>
  <si>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</si>
  <si>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</si>
  <si>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</si>
  <si>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</si>
  <si>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</si>
  <si>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</si>
  <si>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</si>
  <si>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</si>
  <si>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</si>
  <si>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</si>
  <si>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</si>
  <si>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</si>
  <si>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</si>
  <si>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</si>
  <si>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</si>
  <si>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</si>
  <si>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</si>
  <si>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</si>
  <si>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</si>
  <si>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</si>
  <si>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</si>
  <si>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</si>
  <si>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</si>
  <si>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</si>
  <si>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</si>
  <si>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</si>
  <si>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</si>
  <si>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</si>
  <si>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</si>
  <si>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</si>
  <si>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</si>
  <si>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</si>
  <si>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</si>
  <si>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</si>
  <si>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</si>
  <si>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</si>
  <si>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</si>
  <si>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</si>
  <si>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</si>
  <si>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</si>
  <si>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</si>
  <si>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</si>
  <si>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</si>
  <si>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</si>
  <si>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</si>
  <si>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</si>
  <si>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</si>
  <si>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</si>
  <si>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</si>
  <si>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</si>
  <si>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</si>
  <si>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</si>
  <si>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</si>
  <si>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</si>
  <si>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</si>
  <si>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</si>
  <si>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</si>
  <si>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</si>
  <si>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</si>
  <si>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</si>
  <si>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</si>
  <si>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</si>
  <si>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</si>
  <si>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</si>
  <si>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</si>
  <si>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</si>
  <si>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</si>
  <si>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</si>
  <si>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INSTITUTO TLAXCALTECA DE LA INFRAESTRUCTURA FISICA EDUCATIVA</t>
  </si>
  <si>
    <t>BANORTE</t>
  </si>
  <si>
    <t>NIVEL MEDIO SUPERIOR 2010</t>
  </si>
  <si>
    <t>*****8261</t>
  </si>
  <si>
    <t>BASICO 2011</t>
  </si>
  <si>
    <t>*****1845</t>
  </si>
  <si>
    <t>SCOTIABANK INVERLAT</t>
  </si>
  <si>
    <t>NIVEL MEDIO SUPERIOR 2011</t>
  </si>
  <si>
    <t>******7672</t>
  </si>
  <si>
    <t>FONREGION 2012</t>
  </si>
  <si>
    <t>******5559</t>
  </si>
  <si>
    <t>BASICO 2012</t>
  </si>
  <si>
    <t>*****0110</t>
  </si>
  <si>
    <t>NIVEL MEDIA SUPERIOR 2012</t>
  </si>
  <si>
    <t>******1575</t>
  </si>
  <si>
    <t>INSTITUTO TECNOLOGICO APIZACO 2011</t>
  </si>
  <si>
    <t>******0593</t>
  </si>
  <si>
    <t>BASICO 2013</t>
  </si>
  <si>
    <t>******5872</t>
  </si>
  <si>
    <t>DIAGNOSTICO DE INFRAESTRUCTURA FISICA EDUCATIVA 2013</t>
  </si>
  <si>
    <t>******9614</t>
  </si>
  <si>
    <t>INSTITUTO TECNOLOGICO DE APIZACO 2012 (FEDERAL)</t>
  </si>
  <si>
    <t>******2100</t>
  </si>
  <si>
    <t>INDIRECTOS MEDIA SUPERIOR 2011</t>
  </si>
  <si>
    <t>******2593</t>
  </si>
  <si>
    <t>DESARROLLO ZONAS PRIORITARIAS 2013</t>
  </si>
  <si>
    <t>******3980</t>
  </si>
  <si>
    <t>FONDO REGIONAL 2013</t>
  </si>
  <si>
    <t>MEDIA SUPERIOR 2013</t>
  </si>
  <si>
    <t>******6548</t>
  </si>
  <si>
    <t>INFRAESTRUCTURA PARA EL DESARROLLO URBANO 2013</t>
  </si>
  <si>
    <t>******0868</t>
  </si>
  <si>
    <t>MEDIA SUPERIOR 2013 FONDO COMPLEMENTARIO</t>
  </si>
  <si>
    <t>******7838</t>
  </si>
  <si>
    <t>PRESUPUESTARIO DE EXPANSION DE LA OFERTA EDUCATIVA</t>
  </si>
  <si>
    <t>******0472</t>
  </si>
  <si>
    <t>INSTITUTO TECNOLOGICO DE APIZACO 2013 (FEDERAL)</t>
  </si>
  <si>
    <t>******9164</t>
  </si>
  <si>
    <t>INDIRECTOS MEDIA SUPERIOR 2013</t>
  </si>
  <si>
    <t>******2815</t>
  </si>
  <si>
    <t>INDIRECTOS SEMS-ICAT 2013</t>
  </si>
  <si>
    <t>******2912</t>
  </si>
  <si>
    <t>INDIRECTOS ITA 1ERA. ETAPA 2011</t>
  </si>
  <si>
    <t>*****2129</t>
  </si>
  <si>
    <t>CONVENIO SEMS-ICAT 2013 FEDERAL</t>
  </si>
  <si>
    <t>******2890</t>
  </si>
  <si>
    <t>BASICO 2014</t>
  </si>
  <si>
    <t>******4044</t>
  </si>
  <si>
    <t>DIAGNOSTICO CEDULAS 2014</t>
  </si>
  <si>
    <t>*****4842</t>
  </si>
  <si>
    <t>INDIRECTOS ESCUELAS DIGNAS 2014</t>
  </si>
  <si>
    <t>*****4266</t>
  </si>
  <si>
    <t>CONVENIO FCIICFT 2014 MODALIDAD B ICATLAX REC. FED.</t>
  </si>
  <si>
    <t>******5305</t>
  </si>
  <si>
    <t>DESARROLLO ZONAS PRIORITARIAS 2014</t>
  </si>
  <si>
    <t>******0133</t>
  </si>
  <si>
    <t>INDIRECTOS ITA 2012</t>
  </si>
  <si>
    <t>*****2138</t>
  </si>
  <si>
    <t>PROGRAMA CONTINGENCIAS ECONOMICAS REC FED</t>
  </si>
  <si>
    <t>*****6625</t>
  </si>
  <si>
    <t>PROGRAMA ESCUELAS DE TIEMPO COMPLETO 2014</t>
  </si>
  <si>
    <t>MEDIA SUPERIOR 2014 REC FED</t>
  </si>
  <si>
    <t>ESCANER LIDE CANON 700F</t>
  </si>
  <si>
    <t>COMPUTADORA PORTATIL HP G62-223CA</t>
  </si>
  <si>
    <t>CONCENTRADOR DE 16 PUERTOS RJ-45</t>
  </si>
  <si>
    <t>COMPUTADORA HP PAVILION S5-1023LA.</t>
  </si>
  <si>
    <t>IMPRESORA HP COLOR LASERJET CP1025NW</t>
  </si>
  <si>
    <t>IMPRESORA HP P1606DN</t>
  </si>
  <si>
    <t>COMPUTADORA HP DESKTOP PAVILION S5-1025CI3</t>
  </si>
  <si>
    <t>MONITOR HP S1933 18.5¨ LCD</t>
  </si>
  <si>
    <t>SWITCH DE 24 PUERTOS 10/100</t>
  </si>
  <si>
    <t>SERVIDOR HP PROLIANT ML110G6 QCORE</t>
  </si>
  <si>
    <t>IMPRESORA HP LASERJET ENTERPRISE 500 COLOR M551N</t>
  </si>
  <si>
    <t>ADAPTADOR DE ACCESO INALAMBRICO DE PC A TV</t>
  </si>
  <si>
    <t>COMPUTADORA HP 435 NOTEBOOK PC</t>
  </si>
  <si>
    <t>FPP OFFICE HOME AND BUSINESS 2010 32/BITX64</t>
  </si>
  <si>
    <t>SKETCHUP 8 PRO</t>
  </si>
  <si>
    <t>HP PAVILION G4-1350la NOTEBOOK</t>
  </si>
  <si>
    <t>COMPUTADORA HP PRO 6005 SFF</t>
  </si>
  <si>
    <t>NOTEBOOK HP/COMPAQ PRESARIO CQ45-710LA</t>
  </si>
  <si>
    <t>MONITOR HP LCD 20¨ 2010I</t>
  </si>
  <si>
    <t>LLAVE DE ACTIVACION OPUS PLANET</t>
  </si>
  <si>
    <t>OPUS PLANET (PRESUPUESTO,PROGRAMABLE)</t>
  </si>
  <si>
    <t>CONTPAQI NOMINAS MONOUSUARIO 4.X</t>
  </si>
  <si>
    <t>USUARIO ADICIONAL CONTPAQI NOMINAS 4.X</t>
  </si>
  <si>
    <t>IMPRESORA LASER COLOR PRO 400 M451dn</t>
  </si>
  <si>
    <t>ALL IN ONE HP PAVILION 20-B303LA</t>
  </si>
  <si>
    <t>SWITCH DE 24 PUERTOS 10/100 SUPER STACK</t>
  </si>
  <si>
    <t>RACK DE ALUMINIO DE MEDIA ALTURA</t>
  </si>
  <si>
    <t>PANEL DE PARCHEO DE 24 PUERTOS</t>
  </si>
  <si>
    <t>PLOTTER DESIGNJET HP 500 42",HP"</t>
  </si>
  <si>
    <t>VIDEOPROYECTOR EPSON 83C</t>
  </si>
  <si>
    <t>SWITCH DE 8 PUERTOS 3COM</t>
  </si>
  <si>
    <t>MONITOR LCD 19 PROVIEW PL-195WB"</t>
  </si>
  <si>
    <t>MONITOR LCD proview</t>
  </si>
  <si>
    <t>UNIDAD OPTICA DVD-RW EXTERNA LG GSA-E60L</t>
  </si>
  <si>
    <t>IMPRESORA LASER JET HP P1006</t>
  </si>
  <si>
    <t>MONITOR LCD</t>
  </si>
  <si>
    <t>COMPUTADORA DE ESCRITORIO ENSAMBLADA</t>
  </si>
  <si>
    <t>MONITOR LCD 17 HP L1750"</t>
  </si>
  <si>
    <t>COMPUTADORA DE ESCRITORIO ACER ASPIRE M3202</t>
  </si>
  <si>
    <t>MONITOR LCD 20 ACER X203H"</t>
  </si>
  <si>
    <t>TECLADO PS/2 ACER</t>
  </si>
  <si>
    <t>MOUSE PS/2 ACER</t>
  </si>
  <si>
    <t>COMPUTADORA PORTATIL ACER EXTENSA 4630Z</t>
  </si>
  <si>
    <t>COMPUTADORA PORTATIL ACER EXTENSA</t>
  </si>
  <si>
    <t>IMPRESORA LASER JET HP P1505</t>
  </si>
  <si>
    <t>COMPUTADORA DE ESCRITORIO COMPAQ</t>
  </si>
  <si>
    <t>MONITOR LCD 20 COMPAQ"</t>
  </si>
  <si>
    <t>TECLADO PS/2 COMPAQ</t>
  </si>
  <si>
    <t>MOUSE PS/2 COMPAQ</t>
  </si>
  <si>
    <t>IMPRESORA LASER COLOR HP CP2025</t>
  </si>
  <si>
    <t>MONITOR LCD DELL</t>
  </si>
  <si>
    <t>COMPUTADORA DE ESCRITORIO DELL OPTIPLEX</t>
  </si>
  <si>
    <t>IMPRESORA LASER JET HP 1020</t>
  </si>
  <si>
    <t>COMPUTADORA HP 505MT ATNX2.</t>
  </si>
  <si>
    <t>MONITOR HP2011X</t>
  </si>
  <si>
    <t>MONITOR HP 20¨</t>
  </si>
  <si>
    <t>AUTOMOVIL NISSAN TSURU 2011</t>
  </si>
  <si>
    <t>AUTOMOVIL NISSAN TSURU GSI T/M 2011</t>
  </si>
  <si>
    <t>TSURU GSI -ED- MILLON Y MEDIO T/M</t>
  </si>
  <si>
    <t>NP 300 ESTACAS T/M DH VERSION ESPECIAL</t>
  </si>
  <si>
    <t>REMOLQUE DE PLATAFORMA CAMA BAJA</t>
  </si>
  <si>
    <t>JALON PARA PICK UP VALLEY</t>
  </si>
  <si>
    <t>ESTRUCTURA METALICA</t>
  </si>
  <si>
    <t>CARROCERIA TIPO ESTAQUITAS BLANCA</t>
  </si>
  <si>
    <t>AUTOMOVIL NISSAN TSURU 2010</t>
  </si>
  <si>
    <t>AUTOMOVIL NISSAN TSURU 2007</t>
  </si>
  <si>
    <t>CAMINONETA FORD F-350 2003 5.4 LTS CHASIS Y CABINA</t>
  </si>
  <si>
    <t>CAMIONETA HONDA CR-V 2006</t>
  </si>
  <si>
    <t>CAMIONETA CHEVROLET TORNADO 2007</t>
  </si>
  <si>
    <t>AUTOMOVIL NISSAN TSURU 2009</t>
  </si>
  <si>
    <t>CAMARA FOTOGRAFICA DIGITAL KODAK M530</t>
  </si>
  <si>
    <t>CAMARA FOTOGRAFICA DIGITAL SONY</t>
  </si>
  <si>
    <t>VENTILADOR CYCLONE 3520</t>
  </si>
  <si>
    <t>AIRE ACONDICIONADO YORK</t>
  </si>
  <si>
    <t>VERNIER Y/O CALIBRADOR PIE DE REY DIGITAL</t>
  </si>
  <si>
    <t>COPIADORA  E IMPRESORA SHARP MX M350</t>
  </si>
  <si>
    <t>COPIADORA E IMPRESORA SHARP MX M257</t>
  </si>
  <si>
    <t>ESTACION TOTAL SOKKIA MODELO SET-650X</t>
  </si>
  <si>
    <t>PANTALLA LG DE 42¨ LED</t>
  </si>
  <si>
    <t>PANTALLA LG DE 55¨¨ LED</t>
  </si>
  <si>
    <t>TELEFONO PANASONIC KXT7730</t>
  </si>
  <si>
    <t>TELEFONO PANASONIC KXTS108MEW</t>
  </si>
  <si>
    <t>CONMUTADOR PANASONIC KXTD1232</t>
  </si>
  <si>
    <t>TARJETA DE AMPLIACION PARA 8 EXTENCIONES</t>
  </si>
  <si>
    <t>TELEFONO INALAMBRICO</t>
  </si>
  <si>
    <t>RELOJ CHECADOR DIGITAL CON IDENTIFICADOR DE ROSTRO Y HUELLA</t>
  </si>
  <si>
    <t>CALL CENTER TIPO CRUCETA FORMADO CON 4 MODULOS 1 DE 4</t>
  </si>
  <si>
    <t>CENTRO MODULAR TIPO J" EN MELANINA</t>
  </si>
  <si>
    <t>ARCHIVERO HORIZONTAL MOVIL PARA RECEPCION</t>
  </si>
  <si>
    <t>SILLA MOD FRECCIA CON CODERAS COLOR VINO</t>
  </si>
  <si>
    <t>SILLA MOD ISO COLOR VINO CON NEGRO</t>
  </si>
  <si>
    <t>ANAQUEL TIPO ESQUELETO DE 6 CHAROLAS 30 X 85</t>
  </si>
  <si>
    <t>ANAQUEL TIPO ESQUELETO</t>
  </si>
  <si>
    <t>MODULO ESQUINERO DE 1.40X60X75 CM</t>
  </si>
  <si>
    <t>SILLA SECRETARIAL MODELO BOLOGNA NEGRO CON VINO</t>
  </si>
  <si>
    <t>SILLA MATRIX BASE NEGRA TELA VINO</t>
  </si>
  <si>
    <t>SILLA DE VISTA PIEL NEGRA</t>
  </si>
  <si>
    <t>SILLON EJECUTIVO</t>
  </si>
  <si>
    <t>HORNO DE MICROONDAS 1.6</t>
  </si>
  <si>
    <t>SILLA TRIPLE</t>
  </si>
  <si>
    <t>ASPIRADORA</t>
  </si>
  <si>
    <t>COPIADORA XEROX PE-4118X</t>
  </si>
  <si>
    <t>ESCRITORIO TIPO EJECUTIVO VAN BEUREN EDIMBURGO</t>
  </si>
  <si>
    <t>SILLA EJECUTIVA RESPALDO ALTO</t>
  </si>
  <si>
    <t>PROTECTOR ACRILICO</t>
  </si>
  <si>
    <t>GABINETE ARCHIVERO VAN BEUREN EDIMBURGO</t>
  </si>
  <si>
    <t>ARCHIVERO DE MADERA  2 GAVETAS VAN BEUREN</t>
  </si>
  <si>
    <t>ARCHIVERO DE 4 GAVETAS</t>
  </si>
  <si>
    <t>MESA DE CENTRO 1 COMANDER M-75</t>
  </si>
  <si>
    <t>MESA DE FORMAICA CIRCULAR</t>
  </si>
  <si>
    <t>MESA CROMADA MULTIUSOS COMANDER</t>
  </si>
  <si>
    <t>MESA BINARIA DE 1200 X 400 X 750 MM. 1</t>
  </si>
  <si>
    <t>CAMPANA DE BRONCE</t>
  </si>
  <si>
    <t>CUADRO BORDADO DEL ESTADO Y LOGOTIPO CAPFCE</t>
  </si>
  <si>
    <t>PERCHERO METALICO COLOR GRIS</t>
  </si>
  <si>
    <t>ESCRITORIO ESPECIAL DE MADERA</t>
  </si>
  <si>
    <t>GABINETE PLANERO METALICO DE 5 GAVETAS</t>
  </si>
  <si>
    <t>BASE BAJA PARA PLANERO JUEGO DE 3 PIEZAS</t>
  </si>
  <si>
    <t>BASE ALTA PARA PLANERO</t>
  </si>
  <si>
    <t>LIBRERO METALICO  PUERTAS CORREDIZAS DE CRISTAL VULCANO</t>
  </si>
  <si>
    <t>ARCHIVERO  DE 3 GAVETAS</t>
  </si>
  <si>
    <t>ARCHIVERO DE MADERA PARA PLANOS</t>
  </si>
  <si>
    <t>CREDENZA METALICA 2 PUERTAS CORREDIZAS</t>
  </si>
  <si>
    <t>SILLA FIJA TAPIZ NEGRO</t>
  </si>
  <si>
    <t>ARCHIVERO DE 3 GAVETAS</t>
  </si>
  <si>
    <t>SILLA FIJA TAPIZ NEGRO JUEGO 1 DE 3 PIEZAS</t>
  </si>
  <si>
    <t>SILLA SECRETARIAL CON CODERAS COLOR VINO</t>
  </si>
  <si>
    <t>SILLA DE VISITA DE TELA SML-102-V</t>
  </si>
  <si>
    <t>ARCHIVERO METALICO DE 2 GAVETAS CIMA</t>
  </si>
  <si>
    <t>CREDENZA LAMINA PUERTA BANDERA 1 ENTREPAÑO</t>
  </si>
  <si>
    <t>ARCHIVERO METALICO DE 2 GAVETAS PM STEELE</t>
  </si>
  <si>
    <t>ARCHIVERO DE 4 GAVETAS TAMAÑO OFICIO</t>
  </si>
  <si>
    <t>CANCEL LIBRERO DE MADERA</t>
  </si>
  <si>
    <t>MESA DE CONTROL JH ROMO</t>
  </si>
  <si>
    <t>ARCHIVERO METALICO DE 3 GAVETAS INDUSTRIAS RIVERA</t>
  </si>
  <si>
    <t>ARCHIVERO  DE 3 GAVETAS INDUSTRIAS RIVERA</t>
  </si>
  <si>
    <t>MESA BINARIA DE 1200 X 400 X750 MM.</t>
  </si>
  <si>
    <t>ANAQUEL TIPO ESQUELETO METALICO 2 DE 2 PIEZAS</t>
  </si>
  <si>
    <t>ARCHIVERO METALICO DE 4 GAVETAS TAMAÑO OFICIO</t>
  </si>
  <si>
    <t>SILLA DE VISITA PIEL NEGRA 1003 SUP</t>
  </si>
  <si>
    <t>SILLON 3 PERSONAS COMANDER S-2000</t>
  </si>
  <si>
    <t>SILLON 2 PERSONAS COMANDER S-2000</t>
  </si>
  <si>
    <t>MUEBLE DE MADERA ESPECIAL TV</t>
  </si>
  <si>
    <t>MESA ARMABLE PARA MAESTRO</t>
  </si>
  <si>
    <t>MESA DE CENTRO CUADRADA CUBIERTA DE FORMAICA</t>
  </si>
  <si>
    <t>ARCHIVERO METALICO DE 2 GAVETAS</t>
  </si>
  <si>
    <t>ARCHIVERO METALICO DE 2 GAVETAS SERRAL</t>
  </si>
  <si>
    <t>MESA BINARIA DE 1200 X 400 X 750 MM. 1 DE 4 PIEZAS</t>
  </si>
  <si>
    <t>MESA BINARIA DE 1200 X 400 X 750 MM. 1 DE 2 PIEZAS</t>
  </si>
  <si>
    <t>CAJA FUERTE YALE</t>
  </si>
  <si>
    <t>ANAQUEL TIPO ESQUELETO METALICO 1 DE 10 PIEZAS</t>
  </si>
  <si>
    <t>ANAQUEL TIPO ESQUELETO METALICO 1 DE 14 PIEZAS</t>
  </si>
  <si>
    <t>ANAQUEL TIPO ESQUELETO DE 915 X 450 X 2210 MM. 1 DE 6 PIEZAS</t>
  </si>
  <si>
    <t>TELEVISIOR 29 SONY 29SL42/5 Y ANTENA RADOX"</t>
  </si>
  <si>
    <t>CALENTADOR ELECTRICO</t>
  </si>
  <si>
    <t>ENGARGOLADORA TAMAÑO CARTA Y OFICIO</t>
  </si>
  <si>
    <t>SILLA APILABLE METALICA (35 SILLAS COLOR VINO) CAT. 970</t>
  </si>
  <si>
    <t>PIZARRON BLANCO 90 X 120 WHITE STAR</t>
  </si>
  <si>
    <t>LAMPARA DE PIE 3 LUCES</t>
  </si>
  <si>
    <t>RESEÑA DE ARQUITECTURA MEXICANA 2000 AUTOCAD</t>
  </si>
  <si>
    <t>MESA DE CENTRO 2 COMANDER</t>
  </si>
  <si>
    <t>MESA BINARIA DE 1200 X 400 X 750 MM. 3</t>
  </si>
  <si>
    <t>MESA BINARIA  DE 1200 X 400 X750 MM. 4</t>
  </si>
  <si>
    <t>MESA BINARIA DE 1200 X 400 X 750 MM. 5</t>
  </si>
  <si>
    <t>MESA BINARIA DE 1200 X 400 X 750 MM. 6</t>
  </si>
  <si>
    <t>MESA BINARIA DE 1200 X 400 X 750 MM. 7</t>
  </si>
  <si>
    <t>MESA BINARIA DE 1200 X 400 X 750 MM. 2</t>
  </si>
  <si>
    <t>MESA BINARIA  DE 1200 X400 X 750 MM. 2 LOTE DE 3 PIEZAS</t>
  </si>
  <si>
    <t>MESA BINARIA DE 1200 X 400 X 750 MM. 3 LOTE DE 3 PIEZAS</t>
  </si>
  <si>
    <t>ANAQUEL TIPO ESQUELETO 2 DE 6 PIEZAS</t>
  </si>
  <si>
    <t>ANAQUEL TIPO ESQUELETO METALICO</t>
  </si>
  <si>
    <t>ANAQUEL TIPO ESQUELETO DE 915 X 450 X 2210 MM.</t>
  </si>
  <si>
    <t>TELEFONO MULTILINIA PANASONIC KXT-7030</t>
  </si>
  <si>
    <t>TELEFONO UNILINEA PANASONIC KXT</t>
  </si>
  <si>
    <t>NIVEL AUTOMATICO MARCA SOKIA 24 AU CON ACCESORIOS</t>
  </si>
  <si>
    <t>ESTADAL DE ALUMINIO DE 4 METROS CON FUNDA Y NIVELETA</t>
  </si>
  <si>
    <t>TALADRO BOSH</t>
  </si>
  <si>
    <t>TRIPIE DE EXTENCION LIGERO DE ALUMINIO SETL</t>
  </si>
  <si>
    <t>BALIZA METALICA PLEGABLE DE 3METROS</t>
  </si>
  <si>
    <t>ARCHIVERO VERTICAL ACERO DE 2 GAVETAS</t>
  </si>
  <si>
    <t>MESA PARA IMPRESORA</t>
  </si>
  <si>
    <t>MESA PARA SOLDADURA AUTOGENA DE 938 X 980 X800MM</t>
  </si>
  <si>
    <t>ANAQUEL TIPO ESQUELETO DE 30 X 915 X 2210 MM. METALICO</t>
  </si>
  <si>
    <t>PIZARRON BLANCO 1.20 X 2.40</t>
  </si>
  <si>
    <t>TRAZA URBANA DEL ESTADO DE TLAXCALA LOCALIDADES URBANAS</t>
  </si>
  <si>
    <t>TRAZA URBANA DEL ESTADO DE TLAXCALA LOCALIDADES RURALES</t>
  </si>
  <si>
    <t>TEODOLITO GPS GARMIN 12-XL</t>
  </si>
  <si>
    <t>ANAQUEL TIPO ESQUELETO DE 6 CHAROLAS 30 X 85 CAL. 22</t>
  </si>
  <si>
    <t>ORTOFOTOS DIGITALES ESC. 1:20</t>
  </si>
  <si>
    <t>MUEBLE TIPO LIBRERO EN MADERA DE PINO Y BARNIZ MATE</t>
  </si>
  <si>
    <t>ANAQUEL TIPO ESQUELETO DE 6 CHAROLAS 30 X 85 CAL. 24</t>
  </si>
  <si>
    <t>DATOS VECTORALES Y DATOS TOPONOMICOS 12 DE CADA UNO</t>
  </si>
  <si>
    <t>ENFRIADOR-CALENTADOR DE AGUA PURESA HC-500</t>
  </si>
  <si>
    <t>ESTANTE TIPO ESQUELETO 30 X 85 CAL. 22</t>
  </si>
  <si>
    <t>TELEFONO UNILINEA PANASONIC KX-TS108</t>
  </si>
  <si>
    <t>TELEFONO MULTILINEA PANASONIC KX-T7730</t>
  </si>
  <si>
    <t>FAX PANASONIC KX-FT901</t>
  </si>
  <si>
    <t>LIBRERO SECCIONADO CAMDEN DE MADERA</t>
  </si>
  <si>
    <t>SILLON EJECUTIVO COLOR VINO</t>
  </si>
  <si>
    <t>SILLA FRECCIA COLOR VINO</t>
  </si>
  <si>
    <t>SILLA DE VISITA ISO COLOR VINO CON NEGRO</t>
  </si>
  <si>
    <t>SILLON PIAZZA PARA 3 PERSONAS COLOR HUESO</t>
  </si>
  <si>
    <t>SILLON PIAZZA PARA 2 PERSONAS COLOR HUESO</t>
  </si>
  <si>
    <t>SILLON PIAZZA PARA 1 PERSONA COLOR HUESO</t>
  </si>
  <si>
    <t>ASPIRADORA 12G NEGRA SHOP VAC 450</t>
  </si>
  <si>
    <t>DESBROZADORA TRUPER DES 25</t>
  </si>
  <si>
    <t>CALEFACTOR ATVIO</t>
  </si>
  <si>
    <t>COPIADORA SAMSUNG SCX-6322DN</t>
  </si>
  <si>
    <t>COPIADORA SHARP AR-5220</t>
  </si>
  <si>
    <t>COPIADORA SHARP AR-5520D</t>
  </si>
  <si>
    <t>JUEGO DE PUNTAS Y DADOS CON DESARMADOR TRUPER</t>
  </si>
  <si>
    <t>MESA BINARIA</t>
  </si>
  <si>
    <t>SILLON  EJECUTIVO NEGRO</t>
  </si>
  <si>
    <t>CIZALLAS SUNSHINE</t>
  </si>
  <si>
    <t>TELEVISOR PHILLIPS</t>
  </si>
  <si>
    <t>SILLON COLOR VINO</t>
  </si>
  <si>
    <t>TRIPIE ALUMINIO MCA SOKKIA MOD M1L</t>
  </si>
  <si>
    <t>ESTADAL TELESCOPIO DE ALUMINIO DE 4M MCA SOKKIA INCLUYE FUNDA Y NIVELETA</t>
  </si>
  <si>
    <t>CALL CENTER TIPO CRUCETA FORMADO CON 4 MODULOS 2 DE 4</t>
  </si>
  <si>
    <t>CALL CENTER TIPO CRUCETA FORMADO CON 4 MODULOS 3 DE 4</t>
  </si>
  <si>
    <t>CALL CENTER TIPO CRUCETA FORMADO CON 4 MODULOS 4 DE 4</t>
  </si>
  <si>
    <t>CREDENZA HORIZONTAL DIRECTIVA</t>
  </si>
  <si>
    <t>CENTRO MODULAR EJECUTIVO</t>
  </si>
  <si>
    <t>ARCHIVERO VERTICAL DE DOS GAVETAS, CON REGATONES FIJO</t>
  </si>
  <si>
    <t>EXTINGUIDOR DE INCENDIOS 4.5KG</t>
  </si>
  <si>
    <t>TERMINAL TPH700, INCLUYE CARGADOR DE ESCRITORIO Y FUNDA NACIONAL</t>
  </si>
  <si>
    <t>TERMINAL TPH700, INCLUYE CARGADORDE ESCRITORIO Y FUNDA NACIONAL</t>
  </si>
  <si>
    <t>NOTA:</t>
  </si>
  <si>
    <t>DONACION DE TERRENO DEL COMITÉ ADMINISTRADOR DEL PROGRAMA FEDERAL DE CONSTRUCCION DE ESCUELAS (CAPFCE) AL GOBIERNO DEL ESTADO DE TLAXCALA</t>
  </si>
  <si>
    <t>SE SOLICITARA AUTORIZACION A LA JUNTA DE GOBIERNO Y AL COMITÉ DE DESINCORPORACION, LA ACTUALIZACION DEL ACTIVO FIJO DEL INSTITUTO</t>
  </si>
  <si>
    <t>RELACION DE ESQUEMAS BURSATILES Y COBERTURAS FINANCIERAS</t>
  </si>
  <si>
    <t>(Artículo 46, último párrafo LGCG)</t>
  </si>
  <si>
    <t>NO APLICA PARA ESTE INSTITUTO.</t>
  </si>
  <si>
    <t>Sector Paraestatal</t>
  </si>
  <si>
    <t>PROGRAMA RECURSOS FAM COBAT 2014</t>
  </si>
  <si>
    <t>BASICO 2015</t>
  </si>
  <si>
    <t>INDIRECTOS FONDO CONCURSABLE MEDIA SUPERIOR 2014 CECYTE</t>
  </si>
  <si>
    <t>INDIRECTOS FONDO CONCURSABLE MEDIA SUPERIOR 2014 COBAT</t>
  </si>
  <si>
    <t>FAM SUPERIOR ITA 2015</t>
  </si>
  <si>
    <t>INDIRECTOS FCIICFT 2014</t>
  </si>
  <si>
    <t>*****8145</t>
  </si>
  <si>
    <t>DESAYUNADORES CFE 2015</t>
  </si>
  <si>
    <t>CONVENIO FCIIEMS 2015 TLAXCALA MODALIDAD ABCD Recurso Federal</t>
  </si>
  <si>
    <t>*****5687</t>
  </si>
  <si>
    <t>******7111</t>
  </si>
  <si>
    <t>******1410</t>
  </si>
  <si>
    <t>******4290</t>
  </si>
  <si>
    <t>******5332</t>
  </si>
  <si>
    <t>******5324</t>
  </si>
  <si>
    <t>******9201</t>
  </si>
  <si>
    <t>******4418</t>
  </si>
  <si>
    <t>******7069</t>
  </si>
  <si>
    <t>DEPARTAMENTO DE ADMINISTRACION</t>
  </si>
  <si>
    <t>OFICINA DE RECURSOS MATERIALES</t>
  </si>
  <si>
    <t>RELACION DE INVENTARIO DE BIENES MUEBLES E INMUEBLES</t>
  </si>
  <si>
    <t>b</t>
  </si>
  <si>
    <t>Marca</t>
  </si>
  <si>
    <t>Modelo</t>
  </si>
  <si>
    <t>Serie</t>
  </si>
  <si>
    <t>Asignado al Departamento</t>
  </si>
  <si>
    <t>Resguardo</t>
  </si>
  <si>
    <t>Importe</t>
  </si>
  <si>
    <t>VAN BEUREN</t>
  </si>
  <si>
    <t>EDIMBURGO</t>
  </si>
  <si>
    <t>DIRECCION GENERAL</t>
  </si>
  <si>
    <t>OFICINA  JURIDICO</t>
  </si>
  <si>
    <t>COMANDER</t>
  </si>
  <si>
    <t>M-75</t>
  </si>
  <si>
    <t>DEPARTAMENTO DE COSTOS</t>
  </si>
  <si>
    <t>DEPARTAMENTO DE PROYECTOS</t>
  </si>
  <si>
    <t>DEPARTAMENTO DE ADMINISTRACIÓN</t>
  </si>
  <si>
    <t>OFICINA DE RECURSOS HUMANOS</t>
  </si>
  <si>
    <t>PIZARRON BLANCO</t>
  </si>
  <si>
    <t>1003 SUP</t>
  </si>
  <si>
    <t>DEPARTAMENTO DE CONSTRUCCION</t>
  </si>
  <si>
    <t>VULCANO</t>
  </si>
  <si>
    <t>SML-102-V</t>
  </si>
  <si>
    <t>OFICINA DE INFORMATICA</t>
  </si>
  <si>
    <t>CIMA</t>
  </si>
  <si>
    <t>PM STEELE</t>
  </si>
  <si>
    <t>S-2000</t>
  </si>
  <si>
    <t>ESCRITORIO TEC. 109 D</t>
  </si>
  <si>
    <t>TEC. 109 D</t>
  </si>
  <si>
    <t>SERRAL</t>
  </si>
  <si>
    <t>MUEBLE DE MADERA CON 4 CAJONES Y 4 PUERTAS</t>
  </si>
  <si>
    <t>YALE</t>
  </si>
  <si>
    <t>ROTOMARTILLO BOSCH 1182</t>
  </si>
  <si>
    <t>BOSCH</t>
  </si>
  <si>
    <t>SONY</t>
  </si>
  <si>
    <t>29SL42/5</t>
  </si>
  <si>
    <t>CAT. 970</t>
  </si>
  <si>
    <t>WHITE STAR</t>
  </si>
  <si>
    <t>SHARP</t>
  </si>
  <si>
    <t>COMPUTADORA DE ESCRITORIO BTC</t>
  </si>
  <si>
    <t>BTC</t>
  </si>
  <si>
    <t>VALLEY</t>
  </si>
  <si>
    <t>R992E30T5057</t>
  </si>
  <si>
    <t>EJECUTIVO</t>
  </si>
  <si>
    <t>PANASONIC</t>
  </si>
  <si>
    <t>KXT- 7030</t>
  </si>
  <si>
    <t>4IAVCO020262</t>
  </si>
  <si>
    <t>KXT</t>
  </si>
  <si>
    <t>4IAEE167795</t>
  </si>
  <si>
    <t>SOKIA</t>
  </si>
  <si>
    <t>C320</t>
  </si>
  <si>
    <t>HUGO HUERTA ORTIZ</t>
  </si>
  <si>
    <t>SUPER STACK</t>
  </si>
  <si>
    <t>0100/7HJF037691</t>
  </si>
  <si>
    <t>UPS SMART 8 CONTACTOS 450W</t>
  </si>
  <si>
    <t>SM3207</t>
  </si>
  <si>
    <t>BOSH</t>
  </si>
  <si>
    <t>SETL</t>
  </si>
  <si>
    <t>FORD</t>
  </si>
  <si>
    <t>F-350 2003</t>
  </si>
  <si>
    <t>3FDKF36L53MB35255</t>
  </si>
  <si>
    <t>GARMIN</t>
  </si>
  <si>
    <t>12-XL</t>
  </si>
  <si>
    <t>PURESA</t>
  </si>
  <si>
    <t>HC-500</t>
  </si>
  <si>
    <t>3-044503-1</t>
  </si>
  <si>
    <t>SG54G9102Y</t>
  </si>
  <si>
    <t>KX-TS108</t>
  </si>
  <si>
    <t>KX-T7730</t>
  </si>
  <si>
    <t>KX-FT901</t>
  </si>
  <si>
    <t>TELEFONO UNILINEA PANASONIC KX-TS500</t>
  </si>
  <si>
    <t>KX-TS500</t>
  </si>
  <si>
    <t>EPSON</t>
  </si>
  <si>
    <t>EMP-83</t>
  </si>
  <si>
    <t>JXJF771853L</t>
  </si>
  <si>
    <t>3COM</t>
  </si>
  <si>
    <t>0100/YJ9W670091533</t>
  </si>
  <si>
    <t>PROVIEW</t>
  </si>
  <si>
    <t>PL-195WB</t>
  </si>
  <si>
    <t>FDUU76017954U</t>
  </si>
  <si>
    <t>S/N</t>
  </si>
  <si>
    <t>LG</t>
  </si>
  <si>
    <t>GSA-E60L</t>
  </si>
  <si>
    <t>712HKLR024080</t>
  </si>
  <si>
    <t>KODAK</t>
  </si>
  <si>
    <t>CAMDEN</t>
  </si>
  <si>
    <t>CHEVROLET</t>
  </si>
  <si>
    <t>TORNADO 2007</t>
  </si>
  <si>
    <t>93CXM80297C185019</t>
  </si>
  <si>
    <t>HP</t>
  </si>
  <si>
    <t>P1006</t>
  </si>
  <si>
    <t>PLV141103603</t>
  </si>
  <si>
    <t>XEROX</t>
  </si>
  <si>
    <t>PE-4118X</t>
  </si>
  <si>
    <t>YHT193304</t>
  </si>
  <si>
    <t>L1750</t>
  </si>
  <si>
    <t>NISSAN</t>
  </si>
  <si>
    <t>TSURU 2009</t>
  </si>
  <si>
    <t>3N1EB31S79K353426</t>
  </si>
  <si>
    <t>3N1EB31S69K352476</t>
  </si>
  <si>
    <t>3N1EB31SO9K361500</t>
  </si>
  <si>
    <t>TSURU 2007</t>
  </si>
  <si>
    <t>3N1EB31S27K306088</t>
  </si>
  <si>
    <t>43NEB31S87K303194</t>
  </si>
  <si>
    <t>HONDA</t>
  </si>
  <si>
    <t xml:space="preserve"> CR-V 2006</t>
  </si>
  <si>
    <t>JHLRD78736C409996</t>
  </si>
  <si>
    <t>TSURU 2010</t>
  </si>
  <si>
    <t>3N1EB31S3AK311209</t>
  </si>
  <si>
    <t>3N1EB3135AK311034</t>
  </si>
  <si>
    <t>3N1EB31S8AK11416</t>
  </si>
  <si>
    <t>3N1EB31S7AK301329</t>
  </si>
  <si>
    <t>FRECCIA</t>
  </si>
  <si>
    <t>ISO</t>
  </si>
  <si>
    <t>PIAZZA</t>
  </si>
  <si>
    <t>SHOP VAC</t>
  </si>
  <si>
    <t>ACER</t>
  </si>
  <si>
    <t>ASPIRE M3202</t>
  </si>
  <si>
    <t>X203H</t>
  </si>
  <si>
    <t>EXTENSA 4630Z</t>
  </si>
  <si>
    <t>EXTENSA</t>
  </si>
  <si>
    <t>IMPRESORA DOBLE CARTA HP 4800 1200DPI 35PPM</t>
  </si>
  <si>
    <t>K8600</t>
  </si>
  <si>
    <t>P1505</t>
  </si>
  <si>
    <t>COMPAQ</t>
  </si>
  <si>
    <t>TRUPER</t>
  </si>
  <si>
    <t>DES 25</t>
  </si>
  <si>
    <t>ATVIO</t>
  </si>
  <si>
    <t>DRIGGS</t>
  </si>
  <si>
    <t>TSURU 2011</t>
  </si>
  <si>
    <t>3N1EB31S7BK323512</t>
  </si>
  <si>
    <t>3N1EB31SABK320427</t>
  </si>
  <si>
    <t>SAMSUNG</t>
  </si>
  <si>
    <t>SCX-6322DN</t>
  </si>
  <si>
    <t>AR-5220</t>
  </si>
  <si>
    <t>AR-5520D</t>
  </si>
  <si>
    <t>CP2025</t>
  </si>
  <si>
    <t>CNGSB25101</t>
  </si>
  <si>
    <t>DELL</t>
  </si>
  <si>
    <t>CN04MGYF-74261-0A-1W</t>
  </si>
  <si>
    <t>OPTIPLEX</t>
  </si>
  <si>
    <t>44X2PNI</t>
  </si>
  <si>
    <t>CANON</t>
  </si>
  <si>
    <t>700F</t>
  </si>
  <si>
    <t>KDTA 14530</t>
  </si>
  <si>
    <t>KDTA 14547</t>
  </si>
  <si>
    <t>KDTA 14536</t>
  </si>
  <si>
    <t>KDTA 14532</t>
  </si>
  <si>
    <t>3N1EB31S7BK338835</t>
  </si>
  <si>
    <t>TSURU GSI T/M 2011</t>
  </si>
  <si>
    <t>3N1EB31S7BK337040</t>
  </si>
  <si>
    <t>SUNSHINE</t>
  </si>
  <si>
    <t>EASY SHARE M530</t>
  </si>
  <si>
    <t>KCGMH03971895</t>
  </si>
  <si>
    <t>G62-223CA</t>
  </si>
  <si>
    <t>3CF0229Q8W</t>
  </si>
  <si>
    <t>3CF025FLDL</t>
  </si>
  <si>
    <t>3CF025FL4R</t>
  </si>
  <si>
    <t>3CF0245WP4</t>
  </si>
  <si>
    <t>CYCLONE</t>
  </si>
  <si>
    <t>C22-2</t>
  </si>
  <si>
    <t>YORK</t>
  </si>
  <si>
    <t>YCUS12-2R</t>
  </si>
  <si>
    <t>DODGE</t>
  </si>
  <si>
    <t>NITRO 2011</t>
  </si>
  <si>
    <t>1D4PT5GK5BW553188</t>
  </si>
  <si>
    <t>HP PAVILION S5-1023L</t>
  </si>
  <si>
    <t>MXX1210YCH</t>
  </si>
  <si>
    <t>505MT ATNX2</t>
  </si>
  <si>
    <t>MXL12725C1</t>
  </si>
  <si>
    <t>MXL1272590</t>
  </si>
  <si>
    <t>P1606</t>
  </si>
  <si>
    <t>VNB3L24581</t>
  </si>
  <si>
    <t>HP2011X</t>
  </si>
  <si>
    <t>CNC051Q19M</t>
  </si>
  <si>
    <t>CN41170WSR</t>
  </si>
  <si>
    <t>CN41140MZ9</t>
  </si>
  <si>
    <t>CP1025NW</t>
  </si>
  <si>
    <t>CNBGD28411</t>
  </si>
  <si>
    <t>P1606DN</t>
  </si>
  <si>
    <t>VNB3D79973</t>
  </si>
  <si>
    <t>VNB3D70089</t>
  </si>
  <si>
    <t>VNB3B89655</t>
  </si>
  <si>
    <t>3N1EB31S0CK324163</t>
  </si>
  <si>
    <t>3N1EB31S2CK326643</t>
  </si>
  <si>
    <t>3N1EB31S6CK325186</t>
  </si>
  <si>
    <t>3N1EB31S6CK336303</t>
  </si>
  <si>
    <t>42LV3520</t>
  </si>
  <si>
    <t>109RKCF464467</t>
  </si>
  <si>
    <t>109RKTA46521</t>
  </si>
  <si>
    <t>55LV3500</t>
  </si>
  <si>
    <t>110RMDZ3W930</t>
  </si>
  <si>
    <t>M350</t>
  </si>
  <si>
    <t>M257</t>
  </si>
  <si>
    <t>SOKKIA</t>
  </si>
  <si>
    <t>SET-650X</t>
  </si>
  <si>
    <t>AVT2846</t>
  </si>
  <si>
    <t>CALL CENTER</t>
  </si>
  <si>
    <t xml:space="preserve"> FALDON EL MELANINA</t>
  </si>
  <si>
    <t xml:space="preserve"> DE 1.80x60x75CM"</t>
  </si>
  <si>
    <t>CREDENZA HORIZONTAL DIRECTIVA CON ARCHIVERO AL CENTRO DOS PUERTAS LATERAL EN CRISTAL, CUBUBIERTA EN MELANINA</t>
  </si>
  <si>
    <t>CREDENZA DIRECTIVA</t>
  </si>
  <si>
    <t>CREDENZA DIECTIVA</t>
  </si>
  <si>
    <t>MODULO ESQUINERO DE 1.40X60X75 CM CON FALDON EN MELANINA, PORTATECLADO Y PEDESTAL, CAJON LAPICERO Y ARCHIVERO</t>
  </si>
  <si>
    <t>MODULO ESQUINERO</t>
  </si>
  <si>
    <t>CENTRO MODULAR EJECUTIVO, CON ESCRITORIO ABANICO DE 1.60 CON PORTA TECLADO Y FALDON EN MELANINA CON CAJON ARCHIVERO Y PAPELERO</t>
  </si>
  <si>
    <t>CENTRO EJECUTIVO</t>
  </si>
  <si>
    <t>ARCHIVERO MOVIL</t>
  </si>
  <si>
    <t xml:space="preserve"> S5-1025CI3</t>
  </si>
  <si>
    <t>MXX1300HJG</t>
  </si>
  <si>
    <t>S5-1025CI3</t>
  </si>
  <si>
    <t>MXX130OHHM</t>
  </si>
  <si>
    <t>S-51025CI3</t>
  </si>
  <si>
    <t>MXX1300H63</t>
  </si>
  <si>
    <t>MXX1300HLT</t>
  </si>
  <si>
    <t>MXX1300HRH</t>
  </si>
  <si>
    <t>MXX1300HR8</t>
  </si>
  <si>
    <t>MXX1300H66</t>
  </si>
  <si>
    <t>CNC122PTX8</t>
  </si>
  <si>
    <t>MXX1300HHD</t>
  </si>
  <si>
    <t>MXX1300HHS</t>
  </si>
  <si>
    <t>MXX1300HH8</t>
  </si>
  <si>
    <t>MXX1300HG0</t>
  </si>
  <si>
    <t>MXX1300HLX</t>
  </si>
  <si>
    <t>MXX1300462</t>
  </si>
  <si>
    <t>MXX1300HLR</t>
  </si>
  <si>
    <t>MXX1300HFZ</t>
  </si>
  <si>
    <t>MXX1300HHQ</t>
  </si>
  <si>
    <t>S1933</t>
  </si>
  <si>
    <t>CNC122PTYN</t>
  </si>
  <si>
    <t>CNC122PTJ4</t>
  </si>
  <si>
    <t>CNC122PTM1</t>
  </si>
  <si>
    <t>CNC122PTRY</t>
  </si>
  <si>
    <t>CNC122PTZ0</t>
  </si>
  <si>
    <t>CNC122PTV9</t>
  </si>
  <si>
    <t>CNC122PUBY</t>
  </si>
  <si>
    <t>CNC122PTWY</t>
  </si>
  <si>
    <t>CNC122PVBP</t>
  </si>
  <si>
    <t>CNC122PTYR</t>
  </si>
  <si>
    <t>CNC122PTRP</t>
  </si>
  <si>
    <t>CNC119PY59</t>
  </si>
  <si>
    <t>CNC119PX32</t>
  </si>
  <si>
    <t>CNC122PTYP</t>
  </si>
  <si>
    <t>CNC122PT56</t>
  </si>
  <si>
    <t>CNC119PVNV</t>
  </si>
  <si>
    <t>M1L</t>
  </si>
  <si>
    <t>KXT7730X</t>
  </si>
  <si>
    <t>OLBCD379392</t>
  </si>
  <si>
    <t>OLBCD379454</t>
  </si>
  <si>
    <t>KXTS108MEV</t>
  </si>
  <si>
    <t>1GBKH043016</t>
  </si>
  <si>
    <t xml:space="preserve"> KXTS108MEW</t>
  </si>
  <si>
    <t>1GBKH043012</t>
  </si>
  <si>
    <t>KXTD1232</t>
  </si>
  <si>
    <t>KXTG1311MEH</t>
  </si>
  <si>
    <t>1GCQE731650</t>
  </si>
  <si>
    <t>V1405-24</t>
  </si>
  <si>
    <t>CN19BNK0GT</t>
  </si>
  <si>
    <t>CN17BWK1FM</t>
  </si>
  <si>
    <t>PROLIANT ML110-G6</t>
  </si>
  <si>
    <t>MX2139008R</t>
  </si>
  <si>
    <t>CASSIDIAN</t>
  </si>
  <si>
    <t>TPH700</t>
  </si>
  <si>
    <t>RA3055KAD05114903966</t>
  </si>
  <si>
    <t>RA3055KAD05114904026</t>
  </si>
  <si>
    <t>RA3055KAD05114903987</t>
  </si>
  <si>
    <t>CASSIDIANS</t>
  </si>
  <si>
    <t>RA3055KAD05113704238</t>
  </si>
  <si>
    <t>RA3055KAD05115001224</t>
  </si>
  <si>
    <t>RA3055KAD05115001026</t>
  </si>
  <si>
    <t>RA3055KAD05114903908</t>
  </si>
  <si>
    <t>RA3055KAD05115001062</t>
  </si>
  <si>
    <t>RA3055KAD05113803935</t>
  </si>
  <si>
    <t>RA3055KAD05114903901</t>
  </si>
  <si>
    <t>RA3055KAD05114903920</t>
  </si>
  <si>
    <t>RA3055KAD05114903960</t>
  </si>
  <si>
    <t>SN</t>
  </si>
  <si>
    <t>CREDENZA HORIZONT</t>
  </si>
  <si>
    <t>CENTRO MODULAR</t>
  </si>
  <si>
    <t>ARCHIVERO VERTICAL</t>
  </si>
  <si>
    <t>KXTS108MEW</t>
  </si>
  <si>
    <t>1GBKH043005</t>
  </si>
  <si>
    <t>1GBKH042974</t>
  </si>
  <si>
    <t>COPIADORA SHARP AR-237</t>
  </si>
  <si>
    <t>AR-237</t>
  </si>
  <si>
    <t>M551N</t>
  </si>
  <si>
    <t>CNBCCD1306</t>
  </si>
  <si>
    <t>VIEWSONIC</t>
  </si>
  <si>
    <t>WPG-360</t>
  </si>
  <si>
    <t>S93114800344</t>
  </si>
  <si>
    <t>HP 435</t>
  </si>
  <si>
    <t>5CB20857CS</t>
  </si>
  <si>
    <t>5CB13502K2</t>
  </si>
  <si>
    <t>5CB1512HBV</t>
  </si>
  <si>
    <t>5CB2094BS9</t>
  </si>
  <si>
    <t>5CB20857FL</t>
  </si>
  <si>
    <t>MICROSOFT</t>
  </si>
  <si>
    <t>SKETCHUP</t>
  </si>
  <si>
    <t>MA-001-00010695-INW</t>
  </si>
  <si>
    <t>HP435</t>
  </si>
  <si>
    <t>5CB14415D0</t>
  </si>
  <si>
    <t>PROSEPRE</t>
  </si>
  <si>
    <t>PSE0407</t>
  </si>
  <si>
    <t>G4-1350 la</t>
  </si>
  <si>
    <t>5CD2061KW3</t>
  </si>
  <si>
    <t>ZKSOFTWARE</t>
  </si>
  <si>
    <t>iFACE</t>
  </si>
  <si>
    <t>PRO 6005 SFF</t>
  </si>
  <si>
    <t>MXL21706WG</t>
  </si>
  <si>
    <t>MXL2170728</t>
  </si>
  <si>
    <t>MXL21706WK</t>
  </si>
  <si>
    <t>1606DN</t>
  </si>
  <si>
    <t>VNB3D91247</t>
  </si>
  <si>
    <t>VNB3D91249</t>
  </si>
  <si>
    <t>COMPAG</t>
  </si>
  <si>
    <t>PRESARIO CQ45</t>
  </si>
  <si>
    <t>SCG2311GP1</t>
  </si>
  <si>
    <t>2010I</t>
  </si>
  <si>
    <t>CNC04406V3</t>
  </si>
  <si>
    <t xml:space="preserve"> 2010I</t>
  </si>
  <si>
    <t>CNC0440733</t>
  </si>
  <si>
    <t>CNC044071Q</t>
  </si>
  <si>
    <t>HOME SEATING</t>
  </si>
  <si>
    <t>1.40X60X75 CM</t>
  </si>
  <si>
    <t>BLOGNA</t>
  </si>
  <si>
    <t>BOLOGNA</t>
  </si>
  <si>
    <t>MATRIX</t>
  </si>
  <si>
    <t>3N6DD25T7DK024781</t>
  </si>
  <si>
    <t>ECOSOFT</t>
  </si>
  <si>
    <t>FLY42871JFL</t>
  </si>
  <si>
    <t>ECOSSOFT</t>
  </si>
  <si>
    <t>OH-01-7714-13</t>
  </si>
  <si>
    <t>VNB3L50027</t>
  </si>
  <si>
    <t>M451dn</t>
  </si>
  <si>
    <t>CNDF303241</t>
  </si>
  <si>
    <t>ALL IN ONE</t>
  </si>
  <si>
    <t>3cr3430gc9</t>
  </si>
  <si>
    <t>IPAD MINI</t>
  </si>
  <si>
    <t>APPLE</t>
  </si>
  <si>
    <t>A1454</t>
  </si>
  <si>
    <t>F7NMM28SFPFQ</t>
  </si>
  <si>
    <t>F7NMM2EXFPFQ</t>
  </si>
  <si>
    <t>F7NML1Z7FPFQ</t>
  </si>
  <si>
    <t>F7NMM2NFFPFQ</t>
  </si>
  <si>
    <t>F7NMM2VXFPFQ</t>
  </si>
  <si>
    <t>F7NML0CFFPFQ</t>
  </si>
  <si>
    <t>F7NMM2TZFPFQ</t>
  </si>
  <si>
    <t>LAPTOP SONY VAIO</t>
  </si>
  <si>
    <t>SVF14325PLB</t>
  </si>
  <si>
    <t>1HKCA300046</t>
  </si>
  <si>
    <t>COMPUTADORA HP PAVILION</t>
  </si>
  <si>
    <t>19-2001la</t>
  </si>
  <si>
    <t>3CR420072R</t>
  </si>
  <si>
    <t>3CR42007CL</t>
  </si>
  <si>
    <t>3CR420072P</t>
  </si>
  <si>
    <t>3CR420072M</t>
  </si>
  <si>
    <t>19-2001!a</t>
  </si>
  <si>
    <t>3CR42007D7</t>
  </si>
  <si>
    <t>ESCRITORIO DE UN PEDESTAL</t>
  </si>
  <si>
    <t>TOTAL</t>
  </si>
  <si>
    <t>CAMIONETA DODGE NITRO 2011</t>
  </si>
  <si>
    <t>INDIRECTOS ESCUELAS DIGNAS 2015</t>
  </si>
  <si>
    <t>*****1046</t>
  </si>
  <si>
    <t>*****4019</t>
  </si>
  <si>
    <t>CONTINGENCIAS ECONOMICAS 2015 ADMINISTRACION ITIFE</t>
  </si>
  <si>
    <t>*****4264</t>
  </si>
  <si>
    <t>APOYO EXTRAORDINARIO CFE 2015</t>
  </si>
  <si>
    <t>*****4273</t>
  </si>
  <si>
    <t>CONVENIO FAM COBAT 2015</t>
  </si>
  <si>
    <t>******0212</t>
  </si>
  <si>
    <t>PROGRAMA DE EXPANSIÓN EN LA OFERTA EDUCATIVA EN EDUCACIÓN MEDIA SUPERIOR Y SUPERIOR 2015</t>
  </si>
  <si>
    <t>******9258</t>
  </si>
  <si>
    <t>FAM POTENCIADO</t>
  </si>
  <si>
    <t>******6976</t>
  </si>
  <si>
    <t>ANAQUEL TIPO ESQUELETO DE 6 CHAROLAS 30 X 85 CAL. 22. 1 DE 8 PIEZAS</t>
  </si>
  <si>
    <t>ANAQUEL TIPO ESQUELETO DE 6 CHAROLAS 30 X 85 CAL. 22. 4 DE 8 PIEZAS</t>
  </si>
  <si>
    <t>ANAQUEL TIPO ESQUELETO DE 6 CHAROLAS 30 X 85 CAL. 22. 5 DE 8 PIEZAS</t>
  </si>
  <si>
    <t>ANAQUEL TIPO ESQUELETO DE 6 CHAROLAS 30 X 85 CAL. 22. 6 DE 8 PIEZAS</t>
  </si>
  <si>
    <t>ANAQUEL TIPO ESQUELETO DE 6 CHAROLAS 30 X 85 CAL. 22. 7 DE 8 PIEZAS</t>
  </si>
  <si>
    <t>ANAQUEL TIPO ESQUELETO DE 6 CHAROLAS 30 X 85 CAL. 22. 8 DE 8 PIEZAS</t>
  </si>
  <si>
    <t>SILLA DE VISITA DE TELA SML-102-V (DAR DE BAJA)</t>
  </si>
  <si>
    <t>ESTANTERIA DE METAL CALIBRE 20 CON 6 ENTREPAÑOS 30 X 84 X 2.20 MTS</t>
  </si>
  <si>
    <t>TRIPIE DE EXTENSION DE ALUMINIO DE TORNILLO 5/8"</t>
  </si>
  <si>
    <t>PODADORA MTD 21 RECOLECTOR DE PASTO ELEVADORES Y RUEDAS"</t>
  </si>
  <si>
    <t>RECEPCION FORMADA POR UN MODULO CONVEXO, FRENTE COMBINADO EN MENAMINA Y ALUMINIO, CUBIERTA DE CRISTAL</t>
  </si>
  <si>
    <t>CRUZETA DE MADERA PORTA BANDERA</t>
  </si>
  <si>
    <t>CABLEADO Y PONCHADO DE PUNTAS DE JUEGO, JUMPERS PARA PARCHEO</t>
  </si>
  <si>
    <t>COMPUTADORA HP PC 14-AC112LA</t>
  </si>
  <si>
    <t xml:space="preserve">COMPUTADORA HP </t>
  </si>
  <si>
    <t>COMPUTADORA HP</t>
  </si>
  <si>
    <t>MULTIFUNCIONAL HP</t>
  </si>
  <si>
    <t>Fecha</t>
  </si>
  <si>
    <t>Cant</t>
  </si>
  <si>
    <t>Responsable</t>
  </si>
  <si>
    <t>No. DE INVENT</t>
  </si>
  <si>
    <t>MICAELA MARQUEZ RIVERA</t>
  </si>
  <si>
    <t>CONCEPTOS LOS CUALES SE SOLICITO A LA JUNTA DE GOBIERNO DAR DE BAJA (EN LA VIGESIMA SEPTIMA REUNION ORDINARIA DEL 05 DE DICIEMBRE DE 2014</t>
  </si>
  <si>
    <t>ALEJANDRO PEREZ CRUZ</t>
  </si>
  <si>
    <t>ANDREA SAMANTHA SANCHEZ FUENTES</t>
  </si>
  <si>
    <t>DAVID SOLIS FLORES</t>
  </si>
  <si>
    <t>MARTIN APANGO RAMIREZ</t>
  </si>
  <si>
    <t>ROBERTO HERNANDEZ DOMINGUEZ</t>
  </si>
  <si>
    <t>CLAUDIA ALDAVE LOBATO</t>
  </si>
  <si>
    <t>VICTOR HUGO CAMACHO AGUAYO</t>
  </si>
  <si>
    <t>INDUSTRIAS RIVERA</t>
  </si>
  <si>
    <t>DULCE CORDERO SANCHEZ</t>
  </si>
  <si>
    <t>FRANCO IGNACIO ROJAS DIAZ</t>
  </si>
  <si>
    <t>CARLOS ENRIQUE RAMOS HERNANDEZ</t>
  </si>
  <si>
    <t>ROBERTO AGUILAR MARTINEZ</t>
  </si>
  <si>
    <t>JOSE LUIS FRAGOSO RODRIGUEZ</t>
  </si>
  <si>
    <t>DAGOBERTO MENA ROJAS</t>
  </si>
  <si>
    <t>MIGUEL ANGEL MARTINEZ CALVA</t>
  </si>
  <si>
    <t>LINDA BERENICE ORNELAS CARDONA</t>
  </si>
  <si>
    <t xml:space="preserve"> CUBIERTA EN MEL</t>
  </si>
  <si>
    <t>JESUS CARRO RODRIGUEZ</t>
  </si>
  <si>
    <t>MARIA ESTHER SOLANO CERVON</t>
  </si>
  <si>
    <t>ESTID CALDERON RODRIGUEZ</t>
  </si>
  <si>
    <t>DIEGO EDUARDO BOUCHAN CASTRO</t>
  </si>
  <si>
    <t>APOLONIA SANCHEZ SANCHEZ</t>
  </si>
  <si>
    <t>JOSÉ FRANCISCO JORGE SÁNCHEZ ROMERO</t>
  </si>
  <si>
    <t>ARLY ERIK GALLEGOS ESPINOSA</t>
  </si>
  <si>
    <t>ARISTEO AJUECH TEJADIO</t>
  </si>
  <si>
    <t>RODOLFO QUIROZ PAPAYANOPULOS</t>
  </si>
  <si>
    <t>HECTOR VALLADARES ROJAS</t>
  </si>
  <si>
    <t>JAVIER SANCHEZ DEGANTE</t>
  </si>
  <si>
    <t>RAYMUNDO AVILA RAMIREZ</t>
  </si>
  <si>
    <t>HECTOR CUAMATZI FLORES</t>
  </si>
  <si>
    <t>JOSE ANTONIO MALDONADO GALEOTE</t>
  </si>
  <si>
    <t>MIGUEL ANGEL MONTIEL SALDAÑA</t>
  </si>
  <si>
    <t>EDEN JUAREZ FLORES</t>
  </si>
  <si>
    <t>SERGIO PEREZ TORRES</t>
  </si>
  <si>
    <t>JOSÉ ANTONIO MARIO SANDOVAL AHUACTZIN</t>
  </si>
  <si>
    <t>TERESA DE JESUS CERDIO SOSA</t>
  </si>
  <si>
    <t>MARIA CONSOLACION CASTAÑEDA GARCIA</t>
  </si>
  <si>
    <t>MARCO ANTONIO MUÑOZ MUÑOZ</t>
  </si>
  <si>
    <t>NANCY RAMIREZ DIAZ</t>
  </si>
  <si>
    <t>ENRIQUE ORDAZ PINTOR</t>
  </si>
  <si>
    <t>JADIHEL MENA SAUCEDO</t>
  </si>
  <si>
    <t>RENE JAVIER ARENAS TAPIA</t>
  </si>
  <si>
    <t>REYNA LETICIA PEREZ RODRIGUEZ</t>
  </si>
  <si>
    <t>ELIZET ROMERO MANCILLA</t>
  </si>
  <si>
    <t>OFICINA DE JURIDICO</t>
  </si>
  <si>
    <t>MARIA TERESA CORONA LOAIZA</t>
  </si>
  <si>
    <t>FREDY TORRES GARCIA</t>
  </si>
  <si>
    <t>FRANCISCA PEÑA BARRERA</t>
  </si>
  <si>
    <t>JOSÉ DE JESÚS VÁZQUEZ CABRERA</t>
  </si>
  <si>
    <t>MARIA LILIA HERNANDEZ GONZALEZ</t>
  </si>
  <si>
    <t>14-AC112LA</t>
  </si>
  <si>
    <t>5CG60325LH</t>
  </si>
  <si>
    <t>5CG603326M</t>
  </si>
  <si>
    <t>DIRECCION GRNERAL</t>
  </si>
  <si>
    <t>BCM943142Y</t>
  </si>
  <si>
    <t>5CG5342BD8</t>
  </si>
  <si>
    <t>5CG5342FR4</t>
  </si>
  <si>
    <t>RECURSOS HUMANOS</t>
  </si>
  <si>
    <t>5CG5341WO4</t>
  </si>
  <si>
    <t>5CG5352DOP</t>
  </si>
  <si>
    <t>DEPARTAMENTO DE  CONSTRUCCIÓN</t>
  </si>
  <si>
    <t>5CG5336G4K</t>
  </si>
  <si>
    <t>DEPARTAMENTO DE CONSTRUCCIÓN</t>
  </si>
  <si>
    <t>5CG55292MB</t>
  </si>
  <si>
    <t>COLOR LASER JET PRO MEP M176N</t>
  </si>
  <si>
    <t>Cuenta Pública 2016</t>
  </si>
  <si>
    <t>BASICO 2016</t>
  </si>
  <si>
    <t>******3625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</si>
</sst>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141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4" fillId="0" borderId="0" xfId="0" applyFont="1"/>
    <xf numFmtId="0" fontId="14" fillId="4" borderId="0" xfId="0" applyFont="1" applyFill="1"/>
    <xf numFmtId="0" fontId="1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4" fillId="4" borderId="0" xfId="0" applyFont="1" applyFill="1" applyProtection="1">
      <protection locked="0"/>
    </xf>
    <xf numFmtId="0" fontId="1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14" fillId="4" borderId="0" xfId="0" applyFont="1" applyFill="1" applyBorder="1" applyProtection="1">
      <protection locked="0"/>
    </xf>
    <xf numFmtId="0" fontId="13" fillId="7" borderId="6" xfId="3" applyFont="1" applyFill="1" applyBorder="1" applyAlignment="1" applyProtection="1">
      <alignment horizontal="center" vertical="center"/>
    </xf>
    <xf numFmtId="0" fontId="13" fillId="7" borderId="8" xfId="3" applyFont="1" applyFill="1" applyBorder="1" applyAlignment="1" applyProtection="1">
      <alignment horizontal="center" vertical="center"/>
    </xf>
    <xf numFmtId="0" fontId="14" fillId="4" borderId="0" xfId="0" applyFont="1" applyFill="1" applyBorder="1" applyProtection="1"/>
    <xf numFmtId="0" fontId="1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6" fillId="4" borderId="3" xfId="0" applyFont="1" applyFill="1" applyBorder="1" applyAlignment="1" applyProtection="1">
      <alignment vertical="top"/>
      <protection locked="0"/>
    </xf>
    <xf numFmtId="0" fontId="16" fillId="4" borderId="4" xfId="0" applyFont="1" applyFill="1" applyBorder="1" applyAlignment="1" applyProtection="1">
      <alignment vertical="top"/>
      <protection locked="0"/>
    </xf>
    <xf numFmtId="0" fontId="16" fillId="4" borderId="16" xfId="0" applyFont="1" applyFill="1" applyBorder="1" applyAlignment="1" applyProtection="1">
      <alignment horizontal="left" vertical="top"/>
      <protection locked="0"/>
    </xf>
    <xf numFmtId="3" fontId="16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14" fillId="4" borderId="0" xfId="0" applyFont="1" applyFill="1" applyAlignment="1">
      <alignment vertical="center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14" fillId="4" borderId="14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3" fontId="5" fillId="4" borderId="0" xfId="2" applyNumberFormat="1" applyFont="1" applyFill="1" applyBorder="1" applyAlignment="1" applyProtection="1">
      <alignment horizontal="right" vertical="center"/>
      <protection locked="0"/>
    </xf>
    <xf numFmtId="3" fontId="2" fillId="4" borderId="0" xfId="2" applyNumberFormat="1" applyFont="1" applyFill="1" applyBorder="1" applyAlignment="1" applyProtection="1">
      <alignment horizontal="right" vertical="top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15" fillId="0" borderId="0" xfId="0" applyFont="1" applyAlignment="1">
      <alignment horizontal="center"/>
    </xf>
    <xf numFmtId="0" fontId="14" fillId="0" borderId="13" xfId="0" applyFont="1" applyBorder="1" applyAlignment="1">
      <alignment vertical="top" wrapText="1"/>
    </xf>
    <xf numFmtId="0" fontId="14" fillId="4" borderId="13" xfId="0" applyFont="1" applyFill="1" applyBorder="1" applyAlignment="1">
      <alignment horizontal="left" vertical="top" wrapText="1"/>
    </xf>
    <xf numFmtId="0" fontId="14" fillId="0" borderId="13" xfId="0" applyFont="1" applyBorder="1" applyAlignment="1">
      <alignment horizontal="center" vertical="top"/>
    </xf>
    <xf numFmtId="0" fontId="8" fillId="4" borderId="13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10" fillId="0" borderId="0" xfId="0" applyFont="1" applyBorder="1"/>
    <xf numFmtId="0" fontId="2" fillId="4" borderId="15" xfId="0" applyFont="1" applyFill="1" applyBorder="1" applyAlignment="1" applyProtection="1">
      <alignment horizontal="right" vertical="top" wrapText="1"/>
      <protection locked="0"/>
    </xf>
    <xf numFmtId="3" fontId="13" fillId="4" borderId="0" xfId="2" applyNumberFormat="1" applyFont="1" applyFill="1" applyBorder="1" applyAlignment="1" applyProtection="1">
      <alignment horizontal="right" vertical="top"/>
      <protection locked="0"/>
    </xf>
    <xf numFmtId="3" fontId="18" fillId="4" borderId="0" xfId="2" applyNumberFormat="1" applyFont="1" applyFill="1" applyBorder="1" applyAlignment="1" applyProtection="1">
      <alignment horizontal="right" vertical="top"/>
      <protection locked="0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3" fillId="7" borderId="7" xfId="3" applyFont="1" applyFill="1" applyBorder="1" applyAlignment="1" applyProtection="1">
      <alignment horizontal="center" vertical="center"/>
    </xf>
    <xf numFmtId="0" fontId="13" fillId="7" borderId="6" xfId="3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4" fontId="10" fillId="0" borderId="0" xfId="0" applyNumberFormat="1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7" fillId="0" borderId="0" xfId="0" applyFont="1" applyBorder="1" applyAlignment="1">
      <alignment horizontal="center"/>
    </xf>
    <xf numFmtId="0" fontId="20" fillId="9" borderId="0" xfId="0" applyFont="1" applyFill="1" applyBorder="1" applyAlignment="1">
      <alignment horizontal="center" vertical="center"/>
    </xf>
    <xf numFmtId="4" fontId="20" fillId="9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4" fontId="19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4" fontId="19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14" fontId="19" fillId="4" borderId="13" xfId="0" applyNumberFormat="1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4" fontId="19" fillId="4" borderId="13" xfId="0" applyNumberFormat="1" applyFont="1" applyFill="1" applyBorder="1" applyAlignment="1">
      <alignment horizontal="center" vertical="center" wrapText="1"/>
    </xf>
    <xf numFmtId="0" fontId="21" fillId="1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1" fontId="19" fillId="4" borderId="13" xfId="0" applyNumberFormat="1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4" fontId="19" fillId="0" borderId="0" xfId="0" applyNumberFormat="1" applyFont="1" applyBorder="1"/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379119</xdr:colOff>
      <xdr:row>1</xdr:row>
      <xdr:rowOff>22855</xdr:rowOff>
    </xdr:from>
    <xdr:to>
      <xdr:col>2</xdr:col>
      <xdr:colOff>1298090</xdr:colOff>
      <xdr:row>5</xdr:row>
      <xdr:rowOff>99060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119" y="165730"/>
          <a:ext cx="1909571" cy="723905"/>
        </a:xfrm>
        <a:prstGeom prst="rect">
          <a:avLst/>
        </a:prstGeom>
      </xdr:spPr>
    </xdr:pic>
    <xdr:clientData/>
  </xdr:twoCellAnchor>
  <xdr:twoCellAnchor editAs="oneCell">
    <xdr:from>
      <xdr:col>7</xdr:col>
      <xdr:colOff>2080260</xdr:colOff>
      <xdr:row>1</xdr:row>
      <xdr:rowOff>26990</xdr:rowOff>
    </xdr:from>
    <xdr:to>
      <xdr:col>9</xdr:col>
      <xdr:colOff>631230</xdr:colOff>
      <xdr:row>5</xdr:row>
      <xdr:rowOff>7620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1560" y="169865"/>
          <a:ext cx="1779945" cy="628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8" t="s">
        <v>1</v>
      </c>
      <c r="B2" s="88"/>
      <c r="C2" s="88"/>
      <c r="D2" s="88"/>
      <c r="E2" s="13" t="e">
        <f>#REF!</f>
        <v>#REF!</v>
      </c>
    </row>
    <row r="3" spans="1:5" x14ac:dyDescent="0.25">
      <c r="A3" s="88" t="s">
        <v>3</v>
      </c>
      <c r="B3" s="88"/>
      <c r="C3" s="88"/>
      <c r="D3" s="88"/>
      <c r="E3" s="13" t="e">
        <f>#REF!</f>
        <v>#REF!</v>
      </c>
    </row>
    <row r="4" spans="1:5" x14ac:dyDescent="0.25">
      <c r="A4" s="88" t="s">
        <v>2</v>
      </c>
      <c r="B4" s="88"/>
      <c r="C4" s="88"/>
      <c r="D4" s="88"/>
      <c r="E4" s="14"/>
    </row>
    <row r="5" spans="1:5" x14ac:dyDescent="0.25">
      <c r="A5" s="88" t="s">
        <v>71</v>
      </c>
      <c r="B5" s="88"/>
      <c r="C5" s="88"/>
      <c r="D5" s="88"/>
      <c r="E5" t="s">
        <v>69</v>
      </c>
    </row>
    <row r="6" spans="1:5" x14ac:dyDescent="0.25">
      <c r="A6" s="6"/>
      <c r="B6" s="6"/>
      <c r="C6" s="93" t="s">
        <v>4</v>
      </c>
      <c r="D6" s="93"/>
      <c r="E6" s="1">
        <v>2013</v>
      </c>
    </row>
    <row r="7" spans="1:5" x14ac:dyDescent="0.25">
      <c r="A7" s="89" t="s">
        <v>67</v>
      </c>
      <c r="B7" s="87" t="s">
        <v>7</v>
      </c>
      <c r="C7" s="83" t="s">
        <v>9</v>
      </c>
      <c r="D7" s="83"/>
      <c r="E7" s="8" t="e">
        <f>#REF!</f>
        <v>#REF!</v>
      </c>
    </row>
    <row r="8" spans="1:5" x14ac:dyDescent="0.25">
      <c r="A8" s="89"/>
      <c r="B8" s="87"/>
      <c r="C8" s="83" t="s">
        <v>11</v>
      </c>
      <c r="D8" s="83"/>
      <c r="E8" s="8" t="e">
        <f>#REF!</f>
        <v>#REF!</v>
      </c>
    </row>
    <row r="9" spans="1:5" x14ac:dyDescent="0.25">
      <c r="A9" s="89"/>
      <c r="B9" s="87"/>
      <c r="C9" s="83" t="s">
        <v>13</v>
      </c>
      <c r="D9" s="83"/>
      <c r="E9" s="8" t="e">
        <f>#REF!</f>
        <v>#REF!</v>
      </c>
    </row>
    <row r="10" spans="1:5" x14ac:dyDescent="0.25">
      <c r="A10" s="89"/>
      <c r="B10" s="87"/>
      <c r="C10" s="83" t="s">
        <v>15</v>
      </c>
      <c r="D10" s="83"/>
      <c r="E10" s="8" t="e">
        <f>#REF!</f>
        <v>#REF!</v>
      </c>
    </row>
    <row r="11" spans="1:5" x14ac:dyDescent="0.25">
      <c r="A11" s="89"/>
      <c r="B11" s="87"/>
      <c r="C11" s="83" t="s">
        <v>17</v>
      </c>
      <c r="D11" s="83"/>
      <c r="E11" s="8" t="e">
        <f>#REF!</f>
        <v>#REF!</v>
      </c>
    </row>
    <row r="12" spans="1:5" x14ac:dyDescent="0.25">
      <c r="A12" s="89"/>
      <c r="B12" s="87"/>
      <c r="C12" s="83" t="s">
        <v>19</v>
      </c>
      <c r="D12" s="83"/>
      <c r="E12" s="8" t="e">
        <f>#REF!</f>
        <v>#REF!</v>
      </c>
    </row>
    <row r="13" spans="1:5" x14ac:dyDescent="0.25">
      <c r="A13" s="89"/>
      <c r="B13" s="87"/>
      <c r="C13" s="83" t="s">
        <v>21</v>
      </c>
      <c r="D13" s="83"/>
      <c r="E13" s="8" t="e">
        <f>#REF!</f>
        <v>#REF!</v>
      </c>
    </row>
    <row r="14" spans="1:5" ht="15.75" thickBot="1" x14ac:dyDescent="0.3">
      <c r="A14" s="89"/>
      <c r="B14" s="4"/>
      <c r="C14" s="84" t="s">
        <v>24</v>
      </c>
      <c r="D14" s="84"/>
      <c r="E14" s="9" t="e">
        <f>#REF!</f>
        <v>#REF!</v>
      </c>
    </row>
    <row r="15" spans="1:5" x14ac:dyDescent="0.25">
      <c r="A15" s="89"/>
      <c r="B15" s="87" t="s">
        <v>26</v>
      </c>
      <c r="C15" s="83" t="s">
        <v>28</v>
      </c>
      <c r="D15" s="83"/>
      <c r="E15" s="8" t="e">
        <f>#REF!</f>
        <v>#REF!</v>
      </c>
    </row>
    <row r="16" spans="1:5" x14ac:dyDescent="0.25">
      <c r="A16" s="89"/>
      <c r="B16" s="87"/>
      <c r="C16" s="83" t="s">
        <v>30</v>
      </c>
      <c r="D16" s="83"/>
      <c r="E16" s="8" t="e">
        <f>#REF!</f>
        <v>#REF!</v>
      </c>
    </row>
    <row r="17" spans="1:5" x14ac:dyDescent="0.25">
      <c r="A17" s="89"/>
      <c r="B17" s="87"/>
      <c r="C17" s="83" t="s">
        <v>32</v>
      </c>
      <c r="D17" s="83"/>
      <c r="E17" s="8" t="e">
        <f>#REF!</f>
        <v>#REF!</v>
      </c>
    </row>
    <row r="18" spans="1:5" x14ac:dyDescent="0.25">
      <c r="A18" s="89"/>
      <c r="B18" s="87"/>
      <c r="C18" s="83" t="s">
        <v>34</v>
      </c>
      <c r="D18" s="83"/>
      <c r="E18" s="8" t="e">
        <f>#REF!</f>
        <v>#REF!</v>
      </c>
    </row>
    <row r="19" spans="1:5" x14ac:dyDescent="0.25">
      <c r="A19" s="89"/>
      <c r="B19" s="87"/>
      <c r="C19" s="83" t="s">
        <v>36</v>
      </c>
      <c r="D19" s="83"/>
      <c r="E19" s="8" t="e">
        <f>#REF!</f>
        <v>#REF!</v>
      </c>
    </row>
    <row r="20" spans="1:5" x14ac:dyDescent="0.25">
      <c r="A20" s="89"/>
      <c r="B20" s="87"/>
      <c r="C20" s="83" t="s">
        <v>38</v>
      </c>
      <c r="D20" s="83"/>
      <c r="E20" s="8" t="e">
        <f>#REF!</f>
        <v>#REF!</v>
      </c>
    </row>
    <row r="21" spans="1:5" x14ac:dyDescent="0.25">
      <c r="A21" s="89"/>
      <c r="B21" s="87"/>
      <c r="C21" s="83" t="s">
        <v>40</v>
      </c>
      <c r="D21" s="83"/>
      <c r="E21" s="8" t="e">
        <f>#REF!</f>
        <v>#REF!</v>
      </c>
    </row>
    <row r="22" spans="1:5" x14ac:dyDescent="0.25">
      <c r="A22" s="89"/>
      <c r="B22" s="87"/>
      <c r="C22" s="83" t="s">
        <v>41</v>
      </c>
      <c r="D22" s="83"/>
      <c r="E22" s="8" t="e">
        <f>#REF!</f>
        <v>#REF!</v>
      </c>
    </row>
    <row r="23" spans="1:5" x14ac:dyDescent="0.25">
      <c r="A23" s="89"/>
      <c r="B23" s="87"/>
      <c r="C23" s="83" t="s">
        <v>43</v>
      </c>
      <c r="D23" s="83"/>
      <c r="E23" s="8" t="e">
        <f>#REF!</f>
        <v>#REF!</v>
      </c>
    </row>
    <row r="24" spans="1:5" ht="15.75" thickBot="1" x14ac:dyDescent="0.3">
      <c r="A24" s="89"/>
      <c r="B24" s="4"/>
      <c r="C24" s="84" t="s">
        <v>45</v>
      </c>
      <c r="D24" s="84"/>
      <c r="E24" s="9" t="e">
        <f>#REF!</f>
        <v>#REF!</v>
      </c>
    </row>
    <row r="25" spans="1:5" ht="15.75" thickBot="1" x14ac:dyDescent="0.3">
      <c r="A25" s="89"/>
      <c r="B25" s="2"/>
      <c r="C25" s="84" t="s">
        <v>47</v>
      </c>
      <c r="D25" s="84"/>
      <c r="E25" s="9" t="e">
        <f>#REF!</f>
        <v>#REF!</v>
      </c>
    </row>
    <row r="26" spans="1:5" x14ac:dyDescent="0.25">
      <c r="A26" s="89" t="s">
        <v>68</v>
      </c>
      <c r="B26" s="87" t="s">
        <v>8</v>
      </c>
      <c r="C26" s="83" t="s">
        <v>10</v>
      </c>
      <c r="D26" s="83"/>
      <c r="E26" s="8" t="e">
        <f>#REF!</f>
        <v>#REF!</v>
      </c>
    </row>
    <row r="27" spans="1:5" x14ac:dyDescent="0.25">
      <c r="A27" s="89"/>
      <c r="B27" s="87"/>
      <c r="C27" s="83" t="s">
        <v>12</v>
      </c>
      <c r="D27" s="83"/>
      <c r="E27" s="8" t="e">
        <f>#REF!</f>
        <v>#REF!</v>
      </c>
    </row>
    <row r="28" spans="1:5" x14ac:dyDescent="0.25">
      <c r="A28" s="89"/>
      <c r="B28" s="87"/>
      <c r="C28" s="83" t="s">
        <v>14</v>
      </c>
      <c r="D28" s="83"/>
      <c r="E28" s="8" t="e">
        <f>#REF!</f>
        <v>#REF!</v>
      </c>
    </row>
    <row r="29" spans="1:5" x14ac:dyDescent="0.25">
      <c r="A29" s="89"/>
      <c r="B29" s="87"/>
      <c r="C29" s="83" t="s">
        <v>16</v>
      </c>
      <c r="D29" s="83"/>
      <c r="E29" s="8" t="e">
        <f>#REF!</f>
        <v>#REF!</v>
      </c>
    </row>
    <row r="30" spans="1:5" x14ac:dyDescent="0.25">
      <c r="A30" s="89"/>
      <c r="B30" s="87"/>
      <c r="C30" s="83" t="s">
        <v>18</v>
      </c>
      <c r="D30" s="83"/>
      <c r="E30" s="8" t="e">
        <f>#REF!</f>
        <v>#REF!</v>
      </c>
    </row>
    <row r="31" spans="1:5" x14ac:dyDescent="0.25">
      <c r="A31" s="89"/>
      <c r="B31" s="87"/>
      <c r="C31" s="83" t="s">
        <v>20</v>
      </c>
      <c r="D31" s="83"/>
      <c r="E31" s="8" t="e">
        <f>#REF!</f>
        <v>#REF!</v>
      </c>
    </row>
    <row r="32" spans="1:5" x14ac:dyDescent="0.25">
      <c r="A32" s="89"/>
      <c r="B32" s="87"/>
      <c r="C32" s="83" t="s">
        <v>22</v>
      </c>
      <c r="D32" s="83"/>
      <c r="E32" s="8" t="e">
        <f>#REF!</f>
        <v>#REF!</v>
      </c>
    </row>
    <row r="33" spans="1:5" x14ac:dyDescent="0.25">
      <c r="A33" s="89"/>
      <c r="B33" s="87"/>
      <c r="C33" s="83" t="s">
        <v>23</v>
      </c>
      <c r="D33" s="83"/>
      <c r="E33" s="8" t="e">
        <f>#REF!</f>
        <v>#REF!</v>
      </c>
    </row>
    <row r="34" spans="1:5" ht="15.75" thickBot="1" x14ac:dyDescent="0.3">
      <c r="A34" s="89"/>
      <c r="B34" s="4"/>
      <c r="C34" s="84" t="s">
        <v>25</v>
      </c>
      <c r="D34" s="84"/>
      <c r="E34" s="9" t="e">
        <f>#REF!</f>
        <v>#REF!</v>
      </c>
    </row>
    <row r="35" spans="1:5" x14ac:dyDescent="0.25">
      <c r="A35" s="89"/>
      <c r="B35" s="87" t="s">
        <v>27</v>
      </c>
      <c r="C35" s="83" t="s">
        <v>29</v>
      </c>
      <c r="D35" s="83"/>
      <c r="E35" s="8" t="e">
        <f>#REF!</f>
        <v>#REF!</v>
      </c>
    </row>
    <row r="36" spans="1:5" x14ac:dyDescent="0.25">
      <c r="A36" s="89"/>
      <c r="B36" s="87"/>
      <c r="C36" s="83" t="s">
        <v>31</v>
      </c>
      <c r="D36" s="83"/>
      <c r="E36" s="8" t="e">
        <f>#REF!</f>
        <v>#REF!</v>
      </c>
    </row>
    <row r="37" spans="1:5" x14ac:dyDescent="0.25">
      <c r="A37" s="89"/>
      <c r="B37" s="87"/>
      <c r="C37" s="83" t="s">
        <v>33</v>
      </c>
      <c r="D37" s="83"/>
      <c r="E37" s="8" t="e">
        <f>#REF!</f>
        <v>#REF!</v>
      </c>
    </row>
    <row r="38" spans="1:5" x14ac:dyDescent="0.25">
      <c r="A38" s="89"/>
      <c r="B38" s="87"/>
      <c r="C38" s="83" t="s">
        <v>35</v>
      </c>
      <c r="D38" s="83"/>
      <c r="E38" s="8" t="e">
        <f>#REF!</f>
        <v>#REF!</v>
      </c>
    </row>
    <row r="39" spans="1:5" x14ac:dyDescent="0.25">
      <c r="A39" s="89"/>
      <c r="B39" s="87"/>
      <c r="C39" s="83" t="s">
        <v>37</v>
      </c>
      <c r="D39" s="83"/>
      <c r="E39" s="8" t="e">
        <f>#REF!</f>
        <v>#REF!</v>
      </c>
    </row>
    <row r="40" spans="1:5" x14ac:dyDescent="0.25">
      <c r="A40" s="89"/>
      <c r="B40" s="87"/>
      <c r="C40" s="83" t="s">
        <v>39</v>
      </c>
      <c r="D40" s="83"/>
      <c r="E40" s="8" t="e">
        <f>#REF!</f>
        <v>#REF!</v>
      </c>
    </row>
    <row r="41" spans="1:5" ht="15.75" thickBot="1" x14ac:dyDescent="0.3">
      <c r="A41" s="89"/>
      <c r="B41" s="2"/>
      <c r="C41" s="84" t="s">
        <v>42</v>
      </c>
      <c r="D41" s="84"/>
      <c r="E41" s="9" t="e">
        <f>#REF!</f>
        <v>#REF!</v>
      </c>
    </row>
    <row r="42" spans="1:5" ht="15.75" thickBot="1" x14ac:dyDescent="0.3">
      <c r="A42" s="89"/>
      <c r="B42" s="2"/>
      <c r="C42" s="84" t="s">
        <v>44</v>
      </c>
      <c r="D42" s="84"/>
      <c r="E42" s="9" t="e">
        <f>#REF!</f>
        <v>#REF!</v>
      </c>
    </row>
    <row r="43" spans="1:5" x14ac:dyDescent="0.25">
      <c r="A43" s="3"/>
      <c r="B43" s="87" t="s">
        <v>46</v>
      </c>
      <c r="C43" s="85" t="s">
        <v>48</v>
      </c>
      <c r="D43" s="85"/>
      <c r="E43" s="10" t="e">
        <f>#REF!</f>
        <v>#REF!</v>
      </c>
    </row>
    <row r="44" spans="1:5" x14ac:dyDescent="0.25">
      <c r="A44" s="3"/>
      <c r="B44" s="87"/>
      <c r="C44" s="83" t="s">
        <v>49</v>
      </c>
      <c r="D44" s="83"/>
      <c r="E44" s="8" t="e">
        <f>#REF!</f>
        <v>#REF!</v>
      </c>
    </row>
    <row r="45" spans="1:5" x14ac:dyDescent="0.25">
      <c r="A45" s="3"/>
      <c r="B45" s="87"/>
      <c r="C45" s="83" t="s">
        <v>50</v>
      </c>
      <c r="D45" s="83"/>
      <c r="E45" s="8" t="e">
        <f>#REF!</f>
        <v>#REF!</v>
      </c>
    </row>
    <row r="46" spans="1:5" x14ac:dyDescent="0.25">
      <c r="A46" s="3"/>
      <c r="B46" s="87"/>
      <c r="C46" s="83" t="s">
        <v>51</v>
      </c>
      <c r="D46" s="83"/>
      <c r="E46" s="8" t="e">
        <f>#REF!</f>
        <v>#REF!</v>
      </c>
    </row>
    <row r="47" spans="1:5" x14ac:dyDescent="0.25">
      <c r="A47" s="3"/>
      <c r="B47" s="87"/>
      <c r="C47" s="85" t="s">
        <v>52</v>
      </c>
      <c r="D47" s="85"/>
      <c r="E47" s="10" t="e">
        <f>#REF!</f>
        <v>#REF!</v>
      </c>
    </row>
    <row r="48" spans="1:5" x14ac:dyDescent="0.25">
      <c r="A48" s="3"/>
      <c r="B48" s="87"/>
      <c r="C48" s="83" t="s">
        <v>53</v>
      </c>
      <c r="D48" s="83"/>
      <c r="E48" s="8" t="e">
        <f>#REF!</f>
        <v>#REF!</v>
      </c>
    </row>
    <row r="49" spans="1:5" x14ac:dyDescent="0.25">
      <c r="A49" s="3"/>
      <c r="B49" s="87"/>
      <c r="C49" s="83" t="s">
        <v>54</v>
      </c>
      <c r="D49" s="83"/>
      <c r="E49" s="8" t="e">
        <f>#REF!</f>
        <v>#REF!</v>
      </c>
    </row>
    <row r="50" spans="1:5" x14ac:dyDescent="0.25">
      <c r="A50" s="3"/>
      <c r="B50" s="87"/>
      <c r="C50" s="83" t="s">
        <v>55</v>
      </c>
      <c r="D50" s="83"/>
      <c r="E50" s="8" t="e">
        <f>#REF!</f>
        <v>#REF!</v>
      </c>
    </row>
    <row r="51" spans="1:5" x14ac:dyDescent="0.25">
      <c r="A51" s="3"/>
      <c r="B51" s="87"/>
      <c r="C51" s="83" t="s">
        <v>56</v>
      </c>
      <c r="D51" s="83"/>
      <c r="E51" s="8" t="e">
        <f>#REF!</f>
        <v>#REF!</v>
      </c>
    </row>
    <row r="52" spans="1:5" x14ac:dyDescent="0.25">
      <c r="A52" s="3"/>
      <c r="B52" s="87"/>
      <c r="C52" s="83" t="s">
        <v>57</v>
      </c>
      <c r="D52" s="83"/>
      <c r="E52" s="8" t="e">
        <f>#REF!</f>
        <v>#REF!</v>
      </c>
    </row>
    <row r="53" spans="1:5" x14ac:dyDescent="0.25">
      <c r="A53" s="3"/>
      <c r="B53" s="87"/>
      <c r="C53" s="85" t="s">
        <v>58</v>
      </c>
      <c r="D53" s="85"/>
      <c r="E53" s="10" t="e">
        <f>#REF!</f>
        <v>#REF!</v>
      </c>
    </row>
    <row r="54" spans="1:5" x14ac:dyDescent="0.25">
      <c r="A54" s="3"/>
      <c r="B54" s="87"/>
      <c r="C54" s="83" t="s">
        <v>59</v>
      </c>
      <c r="D54" s="83"/>
      <c r="E54" s="8" t="e">
        <f>#REF!</f>
        <v>#REF!</v>
      </c>
    </row>
    <row r="55" spans="1:5" x14ac:dyDescent="0.25">
      <c r="A55" s="3"/>
      <c r="B55" s="87"/>
      <c r="C55" s="83" t="s">
        <v>60</v>
      </c>
      <c r="D55" s="83"/>
      <c r="E55" s="8" t="e">
        <f>#REF!</f>
        <v>#REF!</v>
      </c>
    </row>
    <row r="56" spans="1:5" ht="15.75" thickBot="1" x14ac:dyDescent="0.3">
      <c r="A56" s="3"/>
      <c r="B56" s="87"/>
      <c r="C56" s="84" t="s">
        <v>61</v>
      </c>
      <c r="D56" s="84"/>
      <c r="E56" s="9" t="e">
        <f>#REF!</f>
        <v>#REF!</v>
      </c>
    </row>
    <row r="57" spans="1:5" ht="15.75" thickBot="1" x14ac:dyDescent="0.3">
      <c r="A57" s="3"/>
      <c r="B57" s="2"/>
      <c r="C57" s="84" t="s">
        <v>62</v>
      </c>
      <c r="D57" s="84"/>
      <c r="E57" s="9" t="e">
        <f>#REF!</f>
        <v>#REF!</v>
      </c>
    </row>
    <row r="58" spans="1:5" x14ac:dyDescent="0.25">
      <c r="A58" s="3"/>
      <c r="B58" s="2"/>
      <c r="C58" s="93" t="s">
        <v>4</v>
      </c>
      <c r="D58" s="93"/>
      <c r="E58" s="1">
        <v>2012</v>
      </c>
    </row>
    <row r="59" spans="1:5" x14ac:dyDescent="0.25">
      <c r="A59" s="89" t="s">
        <v>67</v>
      </c>
      <c r="B59" s="87" t="s">
        <v>7</v>
      </c>
      <c r="C59" s="83" t="s">
        <v>9</v>
      </c>
      <c r="D59" s="83"/>
      <c r="E59" s="8" t="e">
        <f>#REF!</f>
        <v>#REF!</v>
      </c>
    </row>
    <row r="60" spans="1:5" x14ac:dyDescent="0.25">
      <c r="A60" s="89"/>
      <c r="B60" s="87"/>
      <c r="C60" s="83" t="s">
        <v>11</v>
      </c>
      <c r="D60" s="83"/>
      <c r="E60" s="8" t="e">
        <f>#REF!</f>
        <v>#REF!</v>
      </c>
    </row>
    <row r="61" spans="1:5" x14ac:dyDescent="0.25">
      <c r="A61" s="89"/>
      <c r="B61" s="87"/>
      <c r="C61" s="83" t="s">
        <v>13</v>
      </c>
      <c r="D61" s="83"/>
      <c r="E61" s="8" t="e">
        <f>#REF!</f>
        <v>#REF!</v>
      </c>
    </row>
    <row r="62" spans="1:5" x14ac:dyDescent="0.25">
      <c r="A62" s="89"/>
      <c r="B62" s="87"/>
      <c r="C62" s="83" t="s">
        <v>15</v>
      </c>
      <c r="D62" s="83"/>
      <c r="E62" s="8" t="e">
        <f>#REF!</f>
        <v>#REF!</v>
      </c>
    </row>
    <row r="63" spans="1:5" x14ac:dyDescent="0.25">
      <c r="A63" s="89"/>
      <c r="B63" s="87"/>
      <c r="C63" s="83" t="s">
        <v>17</v>
      </c>
      <c r="D63" s="83"/>
      <c r="E63" s="8" t="e">
        <f>#REF!</f>
        <v>#REF!</v>
      </c>
    </row>
    <row r="64" spans="1:5" x14ac:dyDescent="0.25">
      <c r="A64" s="89"/>
      <c r="B64" s="87"/>
      <c r="C64" s="83" t="s">
        <v>19</v>
      </c>
      <c r="D64" s="83"/>
      <c r="E64" s="8" t="e">
        <f>#REF!</f>
        <v>#REF!</v>
      </c>
    </row>
    <row r="65" spans="1:5" x14ac:dyDescent="0.25">
      <c r="A65" s="89"/>
      <c r="B65" s="87"/>
      <c r="C65" s="83" t="s">
        <v>21</v>
      </c>
      <c r="D65" s="83"/>
      <c r="E65" s="8" t="e">
        <f>#REF!</f>
        <v>#REF!</v>
      </c>
    </row>
    <row r="66" spans="1:5" ht="15.75" thickBot="1" x14ac:dyDescent="0.3">
      <c r="A66" s="89"/>
      <c r="B66" s="4"/>
      <c r="C66" s="84" t="s">
        <v>24</v>
      </c>
      <c r="D66" s="84"/>
      <c r="E66" s="9" t="e">
        <f>#REF!</f>
        <v>#REF!</v>
      </c>
    </row>
    <row r="67" spans="1:5" x14ac:dyDescent="0.25">
      <c r="A67" s="89"/>
      <c r="B67" s="87" t="s">
        <v>26</v>
      </c>
      <c r="C67" s="83" t="s">
        <v>28</v>
      </c>
      <c r="D67" s="83"/>
      <c r="E67" s="8" t="e">
        <f>#REF!</f>
        <v>#REF!</v>
      </c>
    </row>
    <row r="68" spans="1:5" x14ac:dyDescent="0.25">
      <c r="A68" s="89"/>
      <c r="B68" s="87"/>
      <c r="C68" s="83" t="s">
        <v>30</v>
      </c>
      <c r="D68" s="83"/>
      <c r="E68" s="8" t="e">
        <f>#REF!</f>
        <v>#REF!</v>
      </c>
    </row>
    <row r="69" spans="1:5" x14ac:dyDescent="0.25">
      <c r="A69" s="89"/>
      <c r="B69" s="87"/>
      <c r="C69" s="83" t="s">
        <v>32</v>
      </c>
      <c r="D69" s="83"/>
      <c r="E69" s="8" t="e">
        <f>#REF!</f>
        <v>#REF!</v>
      </c>
    </row>
    <row r="70" spans="1:5" x14ac:dyDescent="0.25">
      <c r="A70" s="89"/>
      <c r="B70" s="87"/>
      <c r="C70" s="83" t="s">
        <v>34</v>
      </c>
      <c r="D70" s="83"/>
      <c r="E70" s="8" t="e">
        <f>#REF!</f>
        <v>#REF!</v>
      </c>
    </row>
    <row r="71" spans="1:5" x14ac:dyDescent="0.25">
      <c r="A71" s="89"/>
      <c r="B71" s="87"/>
      <c r="C71" s="83" t="s">
        <v>36</v>
      </c>
      <c r="D71" s="83"/>
      <c r="E71" s="8" t="e">
        <f>#REF!</f>
        <v>#REF!</v>
      </c>
    </row>
    <row r="72" spans="1:5" x14ac:dyDescent="0.25">
      <c r="A72" s="89"/>
      <c r="B72" s="87"/>
      <c r="C72" s="83" t="s">
        <v>38</v>
      </c>
      <c r="D72" s="83"/>
      <c r="E72" s="8" t="e">
        <f>#REF!</f>
        <v>#REF!</v>
      </c>
    </row>
    <row r="73" spans="1:5" x14ac:dyDescent="0.25">
      <c r="A73" s="89"/>
      <c r="B73" s="87"/>
      <c r="C73" s="83" t="s">
        <v>40</v>
      </c>
      <c r="D73" s="83"/>
      <c r="E73" s="8" t="e">
        <f>#REF!</f>
        <v>#REF!</v>
      </c>
    </row>
    <row r="74" spans="1:5" x14ac:dyDescent="0.25">
      <c r="A74" s="89"/>
      <c r="B74" s="87"/>
      <c r="C74" s="83" t="s">
        <v>41</v>
      </c>
      <c r="D74" s="83"/>
      <c r="E74" s="8" t="e">
        <f>#REF!</f>
        <v>#REF!</v>
      </c>
    </row>
    <row r="75" spans="1:5" x14ac:dyDescent="0.25">
      <c r="A75" s="89"/>
      <c r="B75" s="87"/>
      <c r="C75" s="83" t="s">
        <v>43</v>
      </c>
      <c r="D75" s="83"/>
      <c r="E75" s="8" t="e">
        <f>#REF!</f>
        <v>#REF!</v>
      </c>
    </row>
    <row r="76" spans="1:5" ht="15.75" thickBot="1" x14ac:dyDescent="0.3">
      <c r="A76" s="89"/>
      <c r="B76" s="4"/>
      <c r="C76" s="84" t="s">
        <v>45</v>
      </c>
      <c r="D76" s="84"/>
      <c r="E76" s="9" t="e">
        <f>#REF!</f>
        <v>#REF!</v>
      </c>
    </row>
    <row r="77" spans="1:5" ht="15.75" thickBot="1" x14ac:dyDescent="0.3">
      <c r="A77" s="89"/>
      <c r="B77" s="2"/>
      <c r="C77" s="84" t="s">
        <v>47</v>
      </c>
      <c r="D77" s="84"/>
      <c r="E77" s="9" t="e">
        <f>#REF!</f>
        <v>#REF!</v>
      </c>
    </row>
    <row r="78" spans="1:5" x14ac:dyDescent="0.25">
      <c r="A78" s="89" t="s">
        <v>68</v>
      </c>
      <c r="B78" s="87" t="s">
        <v>8</v>
      </c>
      <c r="C78" s="83" t="s">
        <v>10</v>
      </c>
      <c r="D78" s="83"/>
      <c r="E78" s="8" t="e">
        <f>#REF!</f>
        <v>#REF!</v>
      </c>
    </row>
    <row r="79" spans="1:5" x14ac:dyDescent="0.25">
      <c r="A79" s="89"/>
      <c r="B79" s="87"/>
      <c r="C79" s="83" t="s">
        <v>12</v>
      </c>
      <c r="D79" s="83"/>
      <c r="E79" s="8" t="e">
        <f>#REF!</f>
        <v>#REF!</v>
      </c>
    </row>
    <row r="80" spans="1:5" x14ac:dyDescent="0.25">
      <c r="A80" s="89"/>
      <c r="B80" s="87"/>
      <c r="C80" s="83" t="s">
        <v>14</v>
      </c>
      <c r="D80" s="83"/>
      <c r="E80" s="8" t="e">
        <f>#REF!</f>
        <v>#REF!</v>
      </c>
    </row>
    <row r="81" spans="1:5" x14ac:dyDescent="0.25">
      <c r="A81" s="89"/>
      <c r="B81" s="87"/>
      <c r="C81" s="83" t="s">
        <v>16</v>
      </c>
      <c r="D81" s="83"/>
      <c r="E81" s="8" t="e">
        <f>#REF!</f>
        <v>#REF!</v>
      </c>
    </row>
    <row r="82" spans="1:5" x14ac:dyDescent="0.25">
      <c r="A82" s="89"/>
      <c r="B82" s="87"/>
      <c r="C82" s="83" t="s">
        <v>18</v>
      </c>
      <c r="D82" s="83"/>
      <c r="E82" s="8" t="e">
        <f>#REF!</f>
        <v>#REF!</v>
      </c>
    </row>
    <row r="83" spans="1:5" x14ac:dyDescent="0.25">
      <c r="A83" s="89"/>
      <c r="B83" s="87"/>
      <c r="C83" s="83" t="s">
        <v>20</v>
      </c>
      <c r="D83" s="83"/>
      <c r="E83" s="8" t="e">
        <f>#REF!</f>
        <v>#REF!</v>
      </c>
    </row>
    <row r="84" spans="1:5" x14ac:dyDescent="0.25">
      <c r="A84" s="89"/>
      <c r="B84" s="87"/>
      <c r="C84" s="83" t="s">
        <v>22</v>
      </c>
      <c r="D84" s="83"/>
      <c r="E84" s="8" t="e">
        <f>#REF!</f>
        <v>#REF!</v>
      </c>
    </row>
    <row r="85" spans="1:5" x14ac:dyDescent="0.25">
      <c r="A85" s="89"/>
      <c r="B85" s="87"/>
      <c r="C85" s="83" t="s">
        <v>23</v>
      </c>
      <c r="D85" s="83"/>
      <c r="E85" s="8" t="e">
        <f>#REF!</f>
        <v>#REF!</v>
      </c>
    </row>
    <row r="86" spans="1:5" ht="15.75" thickBot="1" x14ac:dyDescent="0.3">
      <c r="A86" s="89"/>
      <c r="B86" s="4"/>
      <c r="C86" s="84" t="s">
        <v>25</v>
      </c>
      <c r="D86" s="84"/>
      <c r="E86" s="9" t="e">
        <f>#REF!</f>
        <v>#REF!</v>
      </c>
    </row>
    <row r="87" spans="1:5" x14ac:dyDescent="0.25">
      <c r="A87" s="89"/>
      <c r="B87" s="87" t="s">
        <v>27</v>
      </c>
      <c r="C87" s="83" t="s">
        <v>29</v>
      </c>
      <c r="D87" s="83"/>
      <c r="E87" s="8" t="e">
        <f>#REF!</f>
        <v>#REF!</v>
      </c>
    </row>
    <row r="88" spans="1:5" x14ac:dyDescent="0.25">
      <c r="A88" s="89"/>
      <c r="B88" s="87"/>
      <c r="C88" s="83" t="s">
        <v>31</v>
      </c>
      <c r="D88" s="83"/>
      <c r="E88" s="8" t="e">
        <f>#REF!</f>
        <v>#REF!</v>
      </c>
    </row>
    <row r="89" spans="1:5" x14ac:dyDescent="0.25">
      <c r="A89" s="89"/>
      <c r="B89" s="87"/>
      <c r="C89" s="83" t="s">
        <v>33</v>
      </c>
      <c r="D89" s="83"/>
      <c r="E89" s="8" t="e">
        <f>#REF!</f>
        <v>#REF!</v>
      </c>
    </row>
    <row r="90" spans="1:5" x14ac:dyDescent="0.25">
      <c r="A90" s="89"/>
      <c r="B90" s="87"/>
      <c r="C90" s="83" t="s">
        <v>35</v>
      </c>
      <c r="D90" s="83"/>
      <c r="E90" s="8" t="e">
        <f>#REF!</f>
        <v>#REF!</v>
      </c>
    </row>
    <row r="91" spans="1:5" x14ac:dyDescent="0.25">
      <c r="A91" s="89"/>
      <c r="B91" s="87"/>
      <c r="C91" s="83" t="s">
        <v>37</v>
      </c>
      <c r="D91" s="83"/>
      <c r="E91" s="8" t="e">
        <f>#REF!</f>
        <v>#REF!</v>
      </c>
    </row>
    <row r="92" spans="1:5" x14ac:dyDescent="0.25">
      <c r="A92" s="89"/>
      <c r="B92" s="87"/>
      <c r="C92" s="83" t="s">
        <v>39</v>
      </c>
      <c r="D92" s="83"/>
      <c r="E92" s="8" t="e">
        <f>#REF!</f>
        <v>#REF!</v>
      </c>
    </row>
    <row r="93" spans="1:5" ht="15.75" thickBot="1" x14ac:dyDescent="0.3">
      <c r="A93" s="89"/>
      <c r="B93" s="2"/>
      <c r="C93" s="84" t="s">
        <v>42</v>
      </c>
      <c r="D93" s="84"/>
      <c r="E93" s="9" t="e">
        <f>#REF!</f>
        <v>#REF!</v>
      </c>
    </row>
    <row r="94" spans="1:5" ht="15.75" thickBot="1" x14ac:dyDescent="0.3">
      <c r="A94" s="89"/>
      <c r="B94" s="2"/>
      <c r="C94" s="84" t="s">
        <v>44</v>
      </c>
      <c r="D94" s="84"/>
      <c r="E94" s="9" t="e">
        <f>#REF!</f>
        <v>#REF!</v>
      </c>
    </row>
    <row r="95" spans="1:5" x14ac:dyDescent="0.25">
      <c r="A95" s="3"/>
      <c r="B95" s="87" t="s">
        <v>46</v>
      </c>
      <c r="C95" s="85" t="s">
        <v>48</v>
      </c>
      <c r="D95" s="85"/>
      <c r="E95" s="10" t="e">
        <f>#REF!</f>
        <v>#REF!</v>
      </c>
    </row>
    <row r="96" spans="1:5" x14ac:dyDescent="0.25">
      <c r="A96" s="3"/>
      <c r="B96" s="87"/>
      <c r="C96" s="83" t="s">
        <v>49</v>
      </c>
      <c r="D96" s="83"/>
      <c r="E96" s="8" t="e">
        <f>#REF!</f>
        <v>#REF!</v>
      </c>
    </row>
    <row r="97" spans="1:5" x14ac:dyDescent="0.25">
      <c r="A97" s="3"/>
      <c r="B97" s="87"/>
      <c r="C97" s="83" t="s">
        <v>50</v>
      </c>
      <c r="D97" s="83"/>
      <c r="E97" s="8" t="e">
        <f>#REF!</f>
        <v>#REF!</v>
      </c>
    </row>
    <row r="98" spans="1:5" x14ac:dyDescent="0.25">
      <c r="A98" s="3"/>
      <c r="B98" s="87"/>
      <c r="C98" s="83" t="s">
        <v>51</v>
      </c>
      <c r="D98" s="83"/>
      <c r="E98" s="8" t="e">
        <f>#REF!</f>
        <v>#REF!</v>
      </c>
    </row>
    <row r="99" spans="1:5" x14ac:dyDescent="0.25">
      <c r="A99" s="3"/>
      <c r="B99" s="87"/>
      <c r="C99" s="85" t="s">
        <v>52</v>
      </c>
      <c r="D99" s="85"/>
      <c r="E99" s="10" t="e">
        <f>#REF!</f>
        <v>#REF!</v>
      </c>
    </row>
    <row r="100" spans="1:5" x14ac:dyDescent="0.25">
      <c r="A100" s="3"/>
      <c r="B100" s="87"/>
      <c r="C100" s="83" t="s">
        <v>53</v>
      </c>
      <c r="D100" s="83"/>
      <c r="E100" s="8" t="e">
        <f>#REF!</f>
        <v>#REF!</v>
      </c>
    </row>
    <row r="101" spans="1:5" x14ac:dyDescent="0.25">
      <c r="A101" s="3"/>
      <c r="B101" s="87"/>
      <c r="C101" s="83" t="s">
        <v>54</v>
      </c>
      <c r="D101" s="83"/>
      <c r="E101" s="8" t="e">
        <f>#REF!</f>
        <v>#REF!</v>
      </c>
    </row>
    <row r="102" spans="1:5" x14ac:dyDescent="0.25">
      <c r="A102" s="3"/>
      <c r="B102" s="87"/>
      <c r="C102" s="83" t="s">
        <v>55</v>
      </c>
      <c r="D102" s="83"/>
      <c r="E102" s="8" t="e">
        <f>#REF!</f>
        <v>#REF!</v>
      </c>
    </row>
    <row r="103" spans="1:5" x14ac:dyDescent="0.25">
      <c r="A103" s="3"/>
      <c r="B103" s="87"/>
      <c r="C103" s="83" t="s">
        <v>56</v>
      </c>
      <c r="D103" s="83"/>
      <c r="E103" s="8" t="e">
        <f>#REF!</f>
        <v>#REF!</v>
      </c>
    </row>
    <row r="104" spans="1:5" x14ac:dyDescent="0.25">
      <c r="A104" s="3"/>
      <c r="B104" s="87"/>
      <c r="C104" s="83" t="s">
        <v>57</v>
      </c>
      <c r="D104" s="83"/>
      <c r="E104" s="8" t="e">
        <f>#REF!</f>
        <v>#REF!</v>
      </c>
    </row>
    <row r="105" spans="1:5" x14ac:dyDescent="0.25">
      <c r="A105" s="3"/>
      <c r="B105" s="87"/>
      <c r="C105" s="85" t="s">
        <v>58</v>
      </c>
      <c r="D105" s="85"/>
      <c r="E105" s="10" t="e">
        <f>#REF!</f>
        <v>#REF!</v>
      </c>
    </row>
    <row r="106" spans="1:5" x14ac:dyDescent="0.25">
      <c r="A106" s="3"/>
      <c r="B106" s="87"/>
      <c r="C106" s="83" t="s">
        <v>59</v>
      </c>
      <c r="D106" s="83"/>
      <c r="E106" s="8" t="e">
        <f>#REF!</f>
        <v>#REF!</v>
      </c>
    </row>
    <row r="107" spans="1:5" x14ac:dyDescent="0.25">
      <c r="A107" s="3"/>
      <c r="B107" s="87"/>
      <c r="C107" s="83" t="s">
        <v>60</v>
      </c>
      <c r="D107" s="83"/>
      <c r="E107" s="8" t="e">
        <f>#REF!</f>
        <v>#REF!</v>
      </c>
    </row>
    <row r="108" spans="1:5" ht="15.75" thickBot="1" x14ac:dyDescent="0.3">
      <c r="A108" s="3"/>
      <c r="B108" s="87"/>
      <c r="C108" s="84" t="s">
        <v>61</v>
      </c>
      <c r="D108" s="84"/>
      <c r="E108" s="9" t="e">
        <f>#REF!</f>
        <v>#REF!</v>
      </c>
    </row>
    <row r="109" spans="1:5" ht="15.75" thickBot="1" x14ac:dyDescent="0.3">
      <c r="A109" s="3"/>
      <c r="B109" s="2"/>
      <c r="C109" s="84" t="s">
        <v>62</v>
      </c>
      <c r="D109" s="84"/>
      <c r="E109" s="9" t="e">
        <f>#REF!</f>
        <v>#REF!</v>
      </c>
    </row>
    <row r="110" spans="1:5" x14ac:dyDescent="0.25">
      <c r="A110" s="3"/>
      <c r="B110" s="2"/>
      <c r="C110" s="86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82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82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82"/>
      <c r="D113" s="5" t="s">
        <v>64</v>
      </c>
      <c r="E113" s="10" t="e">
        <f>#REF!</f>
        <v>#REF!</v>
      </c>
    </row>
    <row r="114" spans="1:5" x14ac:dyDescent="0.25">
      <c r="A114" s="88" t="s">
        <v>1</v>
      </c>
      <c r="B114" s="88"/>
      <c r="C114" s="88"/>
      <c r="D114" s="88"/>
      <c r="E114" s="13" t="e">
        <f>#REF!</f>
        <v>#REF!</v>
      </c>
    </row>
    <row r="115" spans="1:5" x14ac:dyDescent="0.25">
      <c r="A115" s="88" t="s">
        <v>3</v>
      </c>
      <c r="B115" s="88"/>
      <c r="C115" s="88"/>
      <c r="D115" s="88"/>
      <c r="E115" s="13" t="e">
        <f>#REF!</f>
        <v>#REF!</v>
      </c>
    </row>
    <row r="116" spans="1:5" x14ac:dyDescent="0.25">
      <c r="A116" s="88" t="s">
        <v>2</v>
      </c>
      <c r="B116" s="88"/>
      <c r="C116" s="88"/>
      <c r="D116" s="88"/>
      <c r="E116" s="14"/>
    </row>
    <row r="117" spans="1:5" x14ac:dyDescent="0.25">
      <c r="A117" s="88" t="s">
        <v>71</v>
      </c>
      <c r="B117" s="88"/>
      <c r="C117" s="88"/>
      <c r="D117" s="88"/>
      <c r="E117" t="s">
        <v>70</v>
      </c>
    </row>
    <row r="118" spans="1:5" x14ac:dyDescent="0.25">
      <c r="B118" s="90" t="s">
        <v>65</v>
      </c>
      <c r="C118" s="85" t="s">
        <v>5</v>
      </c>
      <c r="D118" s="85"/>
      <c r="E118" s="11" t="e">
        <f>#REF!</f>
        <v>#REF!</v>
      </c>
    </row>
    <row r="119" spans="1:5" x14ac:dyDescent="0.25">
      <c r="B119" s="90"/>
      <c r="C119" s="85" t="s">
        <v>7</v>
      </c>
      <c r="D119" s="85"/>
      <c r="E119" s="11" t="e">
        <f>#REF!</f>
        <v>#REF!</v>
      </c>
    </row>
    <row r="120" spans="1:5" x14ac:dyDescent="0.25">
      <c r="B120" s="90"/>
      <c r="C120" s="83" t="s">
        <v>9</v>
      </c>
      <c r="D120" s="83"/>
      <c r="E120" s="12" t="e">
        <f>#REF!</f>
        <v>#REF!</v>
      </c>
    </row>
    <row r="121" spans="1:5" x14ac:dyDescent="0.25">
      <c r="B121" s="90"/>
      <c r="C121" s="83" t="s">
        <v>11</v>
      </c>
      <c r="D121" s="83"/>
      <c r="E121" s="12" t="e">
        <f>#REF!</f>
        <v>#REF!</v>
      </c>
    </row>
    <row r="122" spans="1:5" x14ac:dyDescent="0.25">
      <c r="B122" s="90"/>
      <c r="C122" s="83" t="s">
        <v>13</v>
      </c>
      <c r="D122" s="83"/>
      <c r="E122" s="12" t="e">
        <f>#REF!</f>
        <v>#REF!</v>
      </c>
    </row>
    <row r="123" spans="1:5" x14ac:dyDescent="0.25">
      <c r="B123" s="90"/>
      <c r="C123" s="83" t="s">
        <v>15</v>
      </c>
      <c r="D123" s="83"/>
      <c r="E123" s="12" t="e">
        <f>#REF!</f>
        <v>#REF!</v>
      </c>
    </row>
    <row r="124" spans="1:5" x14ac:dyDescent="0.25">
      <c r="B124" s="90"/>
      <c r="C124" s="83" t="s">
        <v>17</v>
      </c>
      <c r="D124" s="83"/>
      <c r="E124" s="12" t="e">
        <f>#REF!</f>
        <v>#REF!</v>
      </c>
    </row>
    <row r="125" spans="1:5" x14ac:dyDescent="0.25">
      <c r="B125" s="90"/>
      <c r="C125" s="83" t="s">
        <v>19</v>
      </c>
      <c r="D125" s="83"/>
      <c r="E125" s="12" t="e">
        <f>#REF!</f>
        <v>#REF!</v>
      </c>
    </row>
    <row r="126" spans="1:5" x14ac:dyDescent="0.25">
      <c r="B126" s="90"/>
      <c r="C126" s="83" t="s">
        <v>21</v>
      </c>
      <c r="D126" s="83"/>
      <c r="E126" s="12" t="e">
        <f>#REF!</f>
        <v>#REF!</v>
      </c>
    </row>
    <row r="127" spans="1:5" x14ac:dyDescent="0.25">
      <c r="B127" s="90"/>
      <c r="C127" s="85" t="s">
        <v>26</v>
      </c>
      <c r="D127" s="85"/>
      <c r="E127" s="11" t="e">
        <f>#REF!</f>
        <v>#REF!</v>
      </c>
    </row>
    <row r="128" spans="1:5" x14ac:dyDescent="0.25">
      <c r="B128" s="90"/>
      <c r="C128" s="83" t="s">
        <v>28</v>
      </c>
      <c r="D128" s="83"/>
      <c r="E128" s="12" t="e">
        <f>#REF!</f>
        <v>#REF!</v>
      </c>
    </row>
    <row r="129" spans="2:5" x14ac:dyDescent="0.25">
      <c r="B129" s="90"/>
      <c r="C129" s="83" t="s">
        <v>30</v>
      </c>
      <c r="D129" s="83"/>
      <c r="E129" s="12" t="e">
        <f>#REF!</f>
        <v>#REF!</v>
      </c>
    </row>
    <row r="130" spans="2:5" x14ac:dyDescent="0.25">
      <c r="B130" s="90"/>
      <c r="C130" s="83" t="s">
        <v>32</v>
      </c>
      <c r="D130" s="83"/>
      <c r="E130" s="12" t="e">
        <f>#REF!</f>
        <v>#REF!</v>
      </c>
    </row>
    <row r="131" spans="2:5" x14ac:dyDescent="0.25">
      <c r="B131" s="90"/>
      <c r="C131" s="83" t="s">
        <v>34</v>
      </c>
      <c r="D131" s="83"/>
      <c r="E131" s="12" t="e">
        <f>#REF!</f>
        <v>#REF!</v>
      </c>
    </row>
    <row r="132" spans="2:5" x14ac:dyDescent="0.25">
      <c r="B132" s="90"/>
      <c r="C132" s="83" t="s">
        <v>36</v>
      </c>
      <c r="D132" s="83"/>
      <c r="E132" s="12" t="e">
        <f>#REF!</f>
        <v>#REF!</v>
      </c>
    </row>
    <row r="133" spans="2:5" x14ac:dyDescent="0.25">
      <c r="B133" s="90"/>
      <c r="C133" s="83" t="s">
        <v>38</v>
      </c>
      <c r="D133" s="83"/>
      <c r="E133" s="12" t="e">
        <f>#REF!</f>
        <v>#REF!</v>
      </c>
    </row>
    <row r="134" spans="2:5" x14ac:dyDescent="0.25">
      <c r="B134" s="90"/>
      <c r="C134" s="83" t="s">
        <v>40</v>
      </c>
      <c r="D134" s="83"/>
      <c r="E134" s="12" t="e">
        <f>#REF!</f>
        <v>#REF!</v>
      </c>
    </row>
    <row r="135" spans="2:5" x14ac:dyDescent="0.25">
      <c r="B135" s="90"/>
      <c r="C135" s="83" t="s">
        <v>41</v>
      </c>
      <c r="D135" s="83"/>
      <c r="E135" s="12" t="e">
        <f>#REF!</f>
        <v>#REF!</v>
      </c>
    </row>
    <row r="136" spans="2:5" x14ac:dyDescent="0.25">
      <c r="B136" s="90"/>
      <c r="C136" s="83" t="s">
        <v>43</v>
      </c>
      <c r="D136" s="83"/>
      <c r="E136" s="12" t="e">
        <f>#REF!</f>
        <v>#REF!</v>
      </c>
    </row>
    <row r="137" spans="2:5" x14ac:dyDescent="0.25">
      <c r="B137" s="90"/>
      <c r="C137" s="85" t="s">
        <v>6</v>
      </c>
      <c r="D137" s="85"/>
      <c r="E137" s="11" t="e">
        <f>#REF!</f>
        <v>#REF!</v>
      </c>
    </row>
    <row r="138" spans="2:5" x14ac:dyDescent="0.25">
      <c r="B138" s="90"/>
      <c r="C138" s="85" t="s">
        <v>8</v>
      </c>
      <c r="D138" s="85"/>
      <c r="E138" s="11" t="e">
        <f>#REF!</f>
        <v>#REF!</v>
      </c>
    </row>
    <row r="139" spans="2:5" x14ac:dyDescent="0.25">
      <c r="B139" s="90"/>
      <c r="C139" s="83" t="s">
        <v>10</v>
      </c>
      <c r="D139" s="83"/>
      <c r="E139" s="12" t="e">
        <f>#REF!</f>
        <v>#REF!</v>
      </c>
    </row>
    <row r="140" spans="2:5" x14ac:dyDescent="0.25">
      <c r="B140" s="90"/>
      <c r="C140" s="83" t="s">
        <v>12</v>
      </c>
      <c r="D140" s="83"/>
      <c r="E140" s="12" t="e">
        <f>#REF!</f>
        <v>#REF!</v>
      </c>
    </row>
    <row r="141" spans="2:5" x14ac:dyDescent="0.25">
      <c r="B141" s="90"/>
      <c r="C141" s="83" t="s">
        <v>14</v>
      </c>
      <c r="D141" s="83"/>
      <c r="E141" s="12" t="e">
        <f>#REF!</f>
        <v>#REF!</v>
      </c>
    </row>
    <row r="142" spans="2:5" x14ac:dyDescent="0.25">
      <c r="B142" s="90"/>
      <c r="C142" s="83" t="s">
        <v>16</v>
      </c>
      <c r="D142" s="83"/>
      <c r="E142" s="12" t="e">
        <f>#REF!</f>
        <v>#REF!</v>
      </c>
    </row>
    <row r="143" spans="2:5" x14ac:dyDescent="0.25">
      <c r="B143" s="90"/>
      <c r="C143" s="83" t="s">
        <v>18</v>
      </c>
      <c r="D143" s="83"/>
      <c r="E143" s="12" t="e">
        <f>#REF!</f>
        <v>#REF!</v>
      </c>
    </row>
    <row r="144" spans="2:5" x14ac:dyDescent="0.25">
      <c r="B144" s="90"/>
      <c r="C144" s="83" t="s">
        <v>20</v>
      </c>
      <c r="D144" s="83"/>
      <c r="E144" s="12" t="e">
        <f>#REF!</f>
        <v>#REF!</v>
      </c>
    </row>
    <row r="145" spans="2:5" x14ac:dyDescent="0.25">
      <c r="B145" s="90"/>
      <c r="C145" s="83" t="s">
        <v>22</v>
      </c>
      <c r="D145" s="83"/>
      <c r="E145" s="12" t="e">
        <f>#REF!</f>
        <v>#REF!</v>
      </c>
    </row>
    <row r="146" spans="2:5" x14ac:dyDescent="0.25">
      <c r="B146" s="90"/>
      <c r="C146" s="83" t="s">
        <v>23</v>
      </c>
      <c r="D146" s="83"/>
      <c r="E146" s="12" t="e">
        <f>#REF!</f>
        <v>#REF!</v>
      </c>
    </row>
    <row r="147" spans="2:5" x14ac:dyDescent="0.25">
      <c r="B147" s="90"/>
      <c r="C147" s="92" t="s">
        <v>27</v>
      </c>
      <c r="D147" s="92"/>
      <c r="E147" s="11" t="e">
        <f>#REF!</f>
        <v>#REF!</v>
      </c>
    </row>
    <row r="148" spans="2:5" x14ac:dyDescent="0.25">
      <c r="B148" s="90"/>
      <c r="C148" s="83" t="s">
        <v>29</v>
      </c>
      <c r="D148" s="83"/>
      <c r="E148" s="12" t="e">
        <f>#REF!</f>
        <v>#REF!</v>
      </c>
    </row>
    <row r="149" spans="2:5" x14ac:dyDescent="0.25">
      <c r="B149" s="90"/>
      <c r="C149" s="83" t="s">
        <v>31</v>
      </c>
      <c r="D149" s="83"/>
      <c r="E149" s="12" t="e">
        <f>#REF!</f>
        <v>#REF!</v>
      </c>
    </row>
    <row r="150" spans="2:5" x14ac:dyDescent="0.25">
      <c r="B150" s="90"/>
      <c r="C150" s="83" t="s">
        <v>33</v>
      </c>
      <c r="D150" s="83"/>
      <c r="E150" s="12" t="e">
        <f>#REF!</f>
        <v>#REF!</v>
      </c>
    </row>
    <row r="151" spans="2:5" x14ac:dyDescent="0.25">
      <c r="B151" s="90"/>
      <c r="C151" s="83" t="s">
        <v>35</v>
      </c>
      <c r="D151" s="83"/>
      <c r="E151" s="12" t="e">
        <f>#REF!</f>
        <v>#REF!</v>
      </c>
    </row>
    <row r="152" spans="2:5" x14ac:dyDescent="0.25">
      <c r="B152" s="90"/>
      <c r="C152" s="83" t="s">
        <v>37</v>
      </c>
      <c r="D152" s="83"/>
      <c r="E152" s="12" t="e">
        <f>#REF!</f>
        <v>#REF!</v>
      </c>
    </row>
    <row r="153" spans="2:5" x14ac:dyDescent="0.25">
      <c r="B153" s="90"/>
      <c r="C153" s="83" t="s">
        <v>39</v>
      </c>
      <c r="D153" s="83"/>
      <c r="E153" s="12" t="e">
        <f>#REF!</f>
        <v>#REF!</v>
      </c>
    </row>
    <row r="154" spans="2:5" x14ac:dyDescent="0.25">
      <c r="B154" s="90"/>
      <c r="C154" s="85" t="s">
        <v>46</v>
      </c>
      <c r="D154" s="85"/>
      <c r="E154" s="11" t="e">
        <f>#REF!</f>
        <v>#REF!</v>
      </c>
    </row>
    <row r="155" spans="2:5" x14ac:dyDescent="0.25">
      <c r="B155" s="90"/>
      <c r="C155" s="85" t="s">
        <v>48</v>
      </c>
      <c r="D155" s="85"/>
      <c r="E155" s="11" t="e">
        <f>#REF!</f>
        <v>#REF!</v>
      </c>
    </row>
    <row r="156" spans="2:5" x14ac:dyDescent="0.25">
      <c r="B156" s="90"/>
      <c r="C156" s="83" t="s">
        <v>49</v>
      </c>
      <c r="D156" s="83"/>
      <c r="E156" s="12" t="e">
        <f>#REF!</f>
        <v>#REF!</v>
      </c>
    </row>
    <row r="157" spans="2:5" x14ac:dyDescent="0.25">
      <c r="B157" s="90"/>
      <c r="C157" s="83" t="s">
        <v>50</v>
      </c>
      <c r="D157" s="83"/>
      <c r="E157" s="12" t="e">
        <f>#REF!</f>
        <v>#REF!</v>
      </c>
    </row>
    <row r="158" spans="2:5" x14ac:dyDescent="0.25">
      <c r="B158" s="90"/>
      <c r="C158" s="83" t="s">
        <v>51</v>
      </c>
      <c r="D158" s="83"/>
      <c r="E158" s="12" t="e">
        <f>#REF!</f>
        <v>#REF!</v>
      </c>
    </row>
    <row r="159" spans="2:5" x14ac:dyDescent="0.25">
      <c r="B159" s="90"/>
      <c r="C159" s="85" t="s">
        <v>52</v>
      </c>
      <c r="D159" s="85"/>
      <c r="E159" s="11" t="e">
        <f>#REF!</f>
        <v>#REF!</v>
      </c>
    </row>
    <row r="160" spans="2:5" x14ac:dyDescent="0.25">
      <c r="B160" s="90"/>
      <c r="C160" s="83" t="s">
        <v>53</v>
      </c>
      <c r="D160" s="83"/>
      <c r="E160" s="12" t="e">
        <f>#REF!</f>
        <v>#REF!</v>
      </c>
    </row>
    <row r="161" spans="2:5" x14ac:dyDescent="0.25">
      <c r="B161" s="90"/>
      <c r="C161" s="83" t="s">
        <v>54</v>
      </c>
      <c r="D161" s="83"/>
      <c r="E161" s="12" t="e">
        <f>#REF!</f>
        <v>#REF!</v>
      </c>
    </row>
    <row r="162" spans="2:5" x14ac:dyDescent="0.25">
      <c r="B162" s="90"/>
      <c r="C162" s="83" t="s">
        <v>55</v>
      </c>
      <c r="D162" s="83"/>
      <c r="E162" s="12" t="e">
        <f>#REF!</f>
        <v>#REF!</v>
      </c>
    </row>
    <row r="163" spans="2:5" x14ac:dyDescent="0.25">
      <c r="B163" s="90"/>
      <c r="C163" s="83" t="s">
        <v>56</v>
      </c>
      <c r="D163" s="83"/>
      <c r="E163" s="12" t="e">
        <f>#REF!</f>
        <v>#REF!</v>
      </c>
    </row>
    <row r="164" spans="2:5" x14ac:dyDescent="0.25">
      <c r="B164" s="90"/>
      <c r="C164" s="83" t="s">
        <v>57</v>
      </c>
      <c r="D164" s="83"/>
      <c r="E164" s="12" t="e">
        <f>#REF!</f>
        <v>#REF!</v>
      </c>
    </row>
    <row r="165" spans="2:5" x14ac:dyDescent="0.25">
      <c r="B165" s="90"/>
      <c r="C165" s="85" t="s">
        <v>58</v>
      </c>
      <c r="D165" s="85"/>
      <c r="E165" s="11" t="e">
        <f>#REF!</f>
        <v>#REF!</v>
      </c>
    </row>
    <row r="166" spans="2:5" x14ac:dyDescent="0.25">
      <c r="B166" s="90"/>
      <c r="C166" s="83" t="s">
        <v>59</v>
      </c>
      <c r="D166" s="83"/>
      <c r="E166" s="12" t="e">
        <f>#REF!</f>
        <v>#REF!</v>
      </c>
    </row>
    <row r="167" spans="2:5" ht="15" customHeight="1" thickBot="1" x14ac:dyDescent="0.3">
      <c r="B167" s="91"/>
      <c r="C167" s="83" t="s">
        <v>60</v>
      </c>
      <c r="D167" s="83"/>
      <c r="E167" s="12" t="e">
        <f>#REF!</f>
        <v>#REF!</v>
      </c>
    </row>
    <row r="168" spans="2:5" x14ac:dyDescent="0.25">
      <c r="B168" s="90" t="s">
        <v>66</v>
      </c>
      <c r="C168" s="85" t="s">
        <v>5</v>
      </c>
      <c r="D168" s="85"/>
      <c r="E168" s="11" t="e">
        <f>#REF!</f>
        <v>#REF!</v>
      </c>
    </row>
    <row r="169" spans="2:5" ht="15" customHeight="1" x14ac:dyDescent="0.25">
      <c r="B169" s="90"/>
      <c r="C169" s="85" t="s">
        <v>7</v>
      </c>
      <c r="D169" s="85"/>
      <c r="E169" s="11" t="e">
        <f>#REF!</f>
        <v>#REF!</v>
      </c>
    </row>
    <row r="170" spans="2:5" ht="15" customHeight="1" x14ac:dyDescent="0.25">
      <c r="B170" s="90"/>
      <c r="C170" s="83" t="s">
        <v>9</v>
      </c>
      <c r="D170" s="83"/>
      <c r="E170" s="12" t="e">
        <f>#REF!</f>
        <v>#REF!</v>
      </c>
    </row>
    <row r="171" spans="2:5" ht="15" customHeight="1" x14ac:dyDescent="0.25">
      <c r="B171" s="90"/>
      <c r="C171" s="83" t="s">
        <v>11</v>
      </c>
      <c r="D171" s="83"/>
      <c r="E171" s="12" t="e">
        <f>#REF!</f>
        <v>#REF!</v>
      </c>
    </row>
    <row r="172" spans="2:5" x14ac:dyDescent="0.25">
      <c r="B172" s="90"/>
      <c r="C172" s="83" t="s">
        <v>13</v>
      </c>
      <c r="D172" s="83"/>
      <c r="E172" s="12" t="e">
        <f>#REF!</f>
        <v>#REF!</v>
      </c>
    </row>
    <row r="173" spans="2:5" x14ac:dyDescent="0.25">
      <c r="B173" s="90"/>
      <c r="C173" s="83" t="s">
        <v>15</v>
      </c>
      <c r="D173" s="83"/>
      <c r="E173" s="12" t="e">
        <f>#REF!</f>
        <v>#REF!</v>
      </c>
    </row>
    <row r="174" spans="2:5" ht="15" customHeight="1" x14ac:dyDescent="0.25">
      <c r="B174" s="90"/>
      <c r="C174" s="83" t="s">
        <v>17</v>
      </c>
      <c r="D174" s="83"/>
      <c r="E174" s="12" t="e">
        <f>#REF!</f>
        <v>#REF!</v>
      </c>
    </row>
    <row r="175" spans="2:5" ht="15" customHeight="1" x14ac:dyDescent="0.25">
      <c r="B175" s="90"/>
      <c r="C175" s="83" t="s">
        <v>19</v>
      </c>
      <c r="D175" s="83"/>
      <c r="E175" s="12" t="e">
        <f>#REF!</f>
        <v>#REF!</v>
      </c>
    </row>
    <row r="176" spans="2:5" x14ac:dyDescent="0.25">
      <c r="B176" s="90"/>
      <c r="C176" s="83" t="s">
        <v>21</v>
      </c>
      <c r="D176" s="83"/>
      <c r="E176" s="12" t="e">
        <f>#REF!</f>
        <v>#REF!</v>
      </c>
    </row>
    <row r="177" spans="2:5" ht="15" customHeight="1" x14ac:dyDescent="0.25">
      <c r="B177" s="90"/>
      <c r="C177" s="85" t="s">
        <v>26</v>
      </c>
      <c r="D177" s="85"/>
      <c r="E177" s="11" t="e">
        <f>#REF!</f>
        <v>#REF!</v>
      </c>
    </row>
    <row r="178" spans="2:5" x14ac:dyDescent="0.25">
      <c r="B178" s="90"/>
      <c r="C178" s="83" t="s">
        <v>28</v>
      </c>
      <c r="D178" s="83"/>
      <c r="E178" s="12" t="e">
        <f>#REF!</f>
        <v>#REF!</v>
      </c>
    </row>
    <row r="179" spans="2:5" ht="15" customHeight="1" x14ac:dyDescent="0.25">
      <c r="B179" s="90"/>
      <c r="C179" s="83" t="s">
        <v>30</v>
      </c>
      <c r="D179" s="83"/>
      <c r="E179" s="12" t="e">
        <f>#REF!</f>
        <v>#REF!</v>
      </c>
    </row>
    <row r="180" spans="2:5" ht="15" customHeight="1" x14ac:dyDescent="0.25">
      <c r="B180" s="90"/>
      <c r="C180" s="83" t="s">
        <v>32</v>
      </c>
      <c r="D180" s="83"/>
      <c r="E180" s="12" t="e">
        <f>#REF!</f>
        <v>#REF!</v>
      </c>
    </row>
    <row r="181" spans="2:5" ht="15" customHeight="1" x14ac:dyDescent="0.25">
      <c r="B181" s="90"/>
      <c r="C181" s="83" t="s">
        <v>34</v>
      </c>
      <c r="D181" s="83"/>
      <c r="E181" s="12" t="e">
        <f>#REF!</f>
        <v>#REF!</v>
      </c>
    </row>
    <row r="182" spans="2:5" ht="15" customHeight="1" x14ac:dyDescent="0.25">
      <c r="B182" s="90"/>
      <c r="C182" s="83" t="s">
        <v>36</v>
      </c>
      <c r="D182" s="83"/>
      <c r="E182" s="12" t="e">
        <f>#REF!</f>
        <v>#REF!</v>
      </c>
    </row>
    <row r="183" spans="2:5" ht="15" customHeight="1" x14ac:dyDescent="0.25">
      <c r="B183" s="90"/>
      <c r="C183" s="83" t="s">
        <v>38</v>
      </c>
      <c r="D183" s="83"/>
      <c r="E183" s="12" t="e">
        <f>#REF!</f>
        <v>#REF!</v>
      </c>
    </row>
    <row r="184" spans="2:5" ht="15" customHeight="1" x14ac:dyDescent="0.25">
      <c r="B184" s="90"/>
      <c r="C184" s="83" t="s">
        <v>40</v>
      </c>
      <c r="D184" s="83"/>
      <c r="E184" s="12" t="e">
        <f>#REF!</f>
        <v>#REF!</v>
      </c>
    </row>
    <row r="185" spans="2:5" ht="15" customHeight="1" x14ac:dyDescent="0.25">
      <c r="B185" s="90"/>
      <c r="C185" s="83" t="s">
        <v>41</v>
      </c>
      <c r="D185" s="83"/>
      <c r="E185" s="12" t="e">
        <f>#REF!</f>
        <v>#REF!</v>
      </c>
    </row>
    <row r="186" spans="2:5" ht="15" customHeight="1" x14ac:dyDescent="0.25">
      <c r="B186" s="90"/>
      <c r="C186" s="83" t="s">
        <v>43</v>
      </c>
      <c r="D186" s="83"/>
      <c r="E186" s="12" t="e">
        <f>#REF!</f>
        <v>#REF!</v>
      </c>
    </row>
    <row r="187" spans="2:5" ht="15" customHeight="1" x14ac:dyDescent="0.25">
      <c r="B187" s="90"/>
      <c r="C187" s="85" t="s">
        <v>6</v>
      </c>
      <c r="D187" s="85"/>
      <c r="E187" s="11" t="e">
        <f>#REF!</f>
        <v>#REF!</v>
      </c>
    </row>
    <row r="188" spans="2:5" x14ac:dyDescent="0.25">
      <c r="B188" s="90"/>
      <c r="C188" s="85" t="s">
        <v>8</v>
      </c>
      <c r="D188" s="85"/>
      <c r="E188" s="11" t="e">
        <f>#REF!</f>
        <v>#REF!</v>
      </c>
    </row>
    <row r="189" spans="2:5" x14ac:dyDescent="0.25">
      <c r="B189" s="90"/>
      <c r="C189" s="83" t="s">
        <v>10</v>
      </c>
      <c r="D189" s="83"/>
      <c r="E189" s="12" t="e">
        <f>#REF!</f>
        <v>#REF!</v>
      </c>
    </row>
    <row r="190" spans="2:5" x14ac:dyDescent="0.25">
      <c r="B190" s="90"/>
      <c r="C190" s="83" t="s">
        <v>12</v>
      </c>
      <c r="D190" s="83"/>
      <c r="E190" s="12" t="e">
        <f>#REF!</f>
        <v>#REF!</v>
      </c>
    </row>
    <row r="191" spans="2:5" ht="15" customHeight="1" x14ac:dyDescent="0.25">
      <c r="B191" s="90"/>
      <c r="C191" s="83" t="s">
        <v>14</v>
      </c>
      <c r="D191" s="83"/>
      <c r="E191" s="12" t="e">
        <f>#REF!</f>
        <v>#REF!</v>
      </c>
    </row>
    <row r="192" spans="2:5" x14ac:dyDescent="0.25">
      <c r="B192" s="90"/>
      <c r="C192" s="83" t="s">
        <v>16</v>
      </c>
      <c r="D192" s="83"/>
      <c r="E192" s="12" t="e">
        <f>#REF!</f>
        <v>#REF!</v>
      </c>
    </row>
    <row r="193" spans="2:5" ht="15" customHeight="1" x14ac:dyDescent="0.25">
      <c r="B193" s="90"/>
      <c r="C193" s="83" t="s">
        <v>18</v>
      </c>
      <c r="D193" s="83"/>
      <c r="E193" s="12" t="e">
        <f>#REF!</f>
        <v>#REF!</v>
      </c>
    </row>
    <row r="194" spans="2:5" ht="15" customHeight="1" x14ac:dyDescent="0.25">
      <c r="B194" s="90"/>
      <c r="C194" s="83" t="s">
        <v>20</v>
      </c>
      <c r="D194" s="83"/>
      <c r="E194" s="12" t="e">
        <f>#REF!</f>
        <v>#REF!</v>
      </c>
    </row>
    <row r="195" spans="2:5" ht="15" customHeight="1" x14ac:dyDescent="0.25">
      <c r="B195" s="90"/>
      <c r="C195" s="83" t="s">
        <v>22</v>
      </c>
      <c r="D195" s="83"/>
      <c r="E195" s="12" t="e">
        <f>#REF!</f>
        <v>#REF!</v>
      </c>
    </row>
    <row r="196" spans="2:5" ht="15" customHeight="1" x14ac:dyDescent="0.25">
      <c r="B196" s="90"/>
      <c r="C196" s="83" t="s">
        <v>23</v>
      </c>
      <c r="D196" s="83"/>
      <c r="E196" s="12" t="e">
        <f>#REF!</f>
        <v>#REF!</v>
      </c>
    </row>
    <row r="197" spans="2:5" ht="15" customHeight="1" x14ac:dyDescent="0.25">
      <c r="B197" s="90"/>
      <c r="C197" s="92" t="s">
        <v>27</v>
      </c>
      <c r="D197" s="92"/>
      <c r="E197" s="11" t="e">
        <f>#REF!</f>
        <v>#REF!</v>
      </c>
    </row>
    <row r="198" spans="2:5" ht="15" customHeight="1" x14ac:dyDescent="0.25">
      <c r="B198" s="90"/>
      <c r="C198" s="83" t="s">
        <v>29</v>
      </c>
      <c r="D198" s="83"/>
      <c r="E198" s="12" t="e">
        <f>#REF!</f>
        <v>#REF!</v>
      </c>
    </row>
    <row r="199" spans="2:5" ht="15" customHeight="1" x14ac:dyDescent="0.25">
      <c r="B199" s="90"/>
      <c r="C199" s="83" t="s">
        <v>31</v>
      </c>
      <c r="D199" s="83"/>
      <c r="E199" s="12" t="e">
        <f>#REF!</f>
        <v>#REF!</v>
      </c>
    </row>
    <row r="200" spans="2:5" ht="15" customHeight="1" x14ac:dyDescent="0.25">
      <c r="B200" s="90"/>
      <c r="C200" s="83" t="s">
        <v>33</v>
      </c>
      <c r="D200" s="83"/>
      <c r="E200" s="12" t="e">
        <f>#REF!</f>
        <v>#REF!</v>
      </c>
    </row>
    <row r="201" spans="2:5" x14ac:dyDescent="0.25">
      <c r="B201" s="90"/>
      <c r="C201" s="83" t="s">
        <v>35</v>
      </c>
      <c r="D201" s="83"/>
      <c r="E201" s="12" t="e">
        <f>#REF!</f>
        <v>#REF!</v>
      </c>
    </row>
    <row r="202" spans="2:5" ht="15" customHeight="1" x14ac:dyDescent="0.25">
      <c r="B202" s="90"/>
      <c r="C202" s="83" t="s">
        <v>37</v>
      </c>
      <c r="D202" s="83"/>
      <c r="E202" s="12" t="e">
        <f>#REF!</f>
        <v>#REF!</v>
      </c>
    </row>
    <row r="203" spans="2:5" x14ac:dyDescent="0.25">
      <c r="B203" s="90"/>
      <c r="C203" s="83" t="s">
        <v>39</v>
      </c>
      <c r="D203" s="83"/>
      <c r="E203" s="12" t="e">
        <f>#REF!</f>
        <v>#REF!</v>
      </c>
    </row>
    <row r="204" spans="2:5" ht="15" customHeight="1" x14ac:dyDescent="0.25">
      <c r="B204" s="90"/>
      <c r="C204" s="85" t="s">
        <v>46</v>
      </c>
      <c r="D204" s="85"/>
      <c r="E204" s="11" t="e">
        <f>#REF!</f>
        <v>#REF!</v>
      </c>
    </row>
    <row r="205" spans="2:5" ht="15" customHeight="1" x14ac:dyDescent="0.25">
      <c r="B205" s="90"/>
      <c r="C205" s="85" t="s">
        <v>48</v>
      </c>
      <c r="D205" s="85"/>
      <c r="E205" s="11" t="e">
        <f>#REF!</f>
        <v>#REF!</v>
      </c>
    </row>
    <row r="206" spans="2:5" ht="15" customHeight="1" x14ac:dyDescent="0.25">
      <c r="B206" s="90"/>
      <c r="C206" s="83" t="s">
        <v>49</v>
      </c>
      <c r="D206" s="83"/>
      <c r="E206" s="12" t="e">
        <f>#REF!</f>
        <v>#REF!</v>
      </c>
    </row>
    <row r="207" spans="2:5" ht="15" customHeight="1" x14ac:dyDescent="0.25">
      <c r="B207" s="90"/>
      <c r="C207" s="83" t="s">
        <v>50</v>
      </c>
      <c r="D207" s="83"/>
      <c r="E207" s="12" t="e">
        <f>#REF!</f>
        <v>#REF!</v>
      </c>
    </row>
    <row r="208" spans="2:5" ht="15" customHeight="1" x14ac:dyDescent="0.25">
      <c r="B208" s="90"/>
      <c r="C208" s="83" t="s">
        <v>51</v>
      </c>
      <c r="D208" s="83"/>
      <c r="E208" s="12" t="e">
        <f>#REF!</f>
        <v>#REF!</v>
      </c>
    </row>
    <row r="209" spans="2:5" ht="15" customHeight="1" x14ac:dyDescent="0.25">
      <c r="B209" s="90"/>
      <c r="C209" s="85" t="s">
        <v>52</v>
      </c>
      <c r="D209" s="85"/>
      <c r="E209" s="11" t="e">
        <f>#REF!</f>
        <v>#REF!</v>
      </c>
    </row>
    <row r="210" spans="2:5" x14ac:dyDescent="0.25">
      <c r="B210" s="90"/>
      <c r="C210" s="83" t="s">
        <v>53</v>
      </c>
      <c r="D210" s="83"/>
      <c r="E210" s="12" t="e">
        <f>#REF!</f>
        <v>#REF!</v>
      </c>
    </row>
    <row r="211" spans="2:5" ht="15" customHeight="1" x14ac:dyDescent="0.25">
      <c r="B211" s="90"/>
      <c r="C211" s="83" t="s">
        <v>54</v>
      </c>
      <c r="D211" s="83"/>
      <c r="E211" s="12" t="e">
        <f>#REF!</f>
        <v>#REF!</v>
      </c>
    </row>
    <row r="212" spans="2:5" x14ac:dyDescent="0.25">
      <c r="B212" s="90"/>
      <c r="C212" s="83" t="s">
        <v>55</v>
      </c>
      <c r="D212" s="83"/>
      <c r="E212" s="12" t="e">
        <f>#REF!</f>
        <v>#REF!</v>
      </c>
    </row>
    <row r="213" spans="2:5" ht="15" customHeight="1" x14ac:dyDescent="0.25">
      <c r="B213" s="90"/>
      <c r="C213" s="83" t="s">
        <v>56</v>
      </c>
      <c r="D213" s="83"/>
      <c r="E213" s="12" t="e">
        <f>#REF!</f>
        <v>#REF!</v>
      </c>
    </row>
    <row r="214" spans="2:5" x14ac:dyDescent="0.25">
      <c r="B214" s="90"/>
      <c r="C214" s="83" t="s">
        <v>57</v>
      </c>
      <c r="D214" s="83"/>
      <c r="E214" s="12" t="e">
        <f>#REF!</f>
        <v>#REF!</v>
      </c>
    </row>
    <row r="215" spans="2:5" x14ac:dyDescent="0.25">
      <c r="B215" s="90"/>
      <c r="C215" s="85" t="s">
        <v>58</v>
      </c>
      <c r="D215" s="85"/>
      <c r="E215" s="11" t="e">
        <f>#REF!</f>
        <v>#REF!</v>
      </c>
    </row>
    <row r="216" spans="2:5" x14ac:dyDescent="0.25">
      <c r="B216" s="90"/>
      <c r="C216" s="83" t="s">
        <v>59</v>
      </c>
      <c r="D216" s="83"/>
      <c r="E216" s="12" t="e">
        <f>#REF!</f>
        <v>#REF!</v>
      </c>
    </row>
    <row r="217" spans="2:5" ht="15.75" thickBot="1" x14ac:dyDescent="0.3">
      <c r="B217" s="91"/>
      <c r="C217" s="83" t="s">
        <v>60</v>
      </c>
      <c r="D217" s="83"/>
      <c r="E217" s="12" t="e">
        <f>#REF!</f>
        <v>#REF!</v>
      </c>
    </row>
    <row r="218" spans="2:5" x14ac:dyDescent="0.25">
      <c r="C218" s="86" t="s">
        <v>73</v>
      </c>
      <c r="D218" s="5" t="s">
        <v>63</v>
      </c>
      <c r="E218" s="15" t="e">
        <f>#REF!</f>
        <v>#REF!</v>
      </c>
    </row>
    <row r="219" spans="2:5" x14ac:dyDescent="0.25">
      <c r="C219" s="82"/>
      <c r="D219" s="5" t="s">
        <v>64</v>
      </c>
      <c r="E219" s="15" t="e">
        <f>#REF!</f>
        <v>#REF!</v>
      </c>
    </row>
    <row r="220" spans="2:5" x14ac:dyDescent="0.25">
      <c r="C220" s="82" t="s">
        <v>72</v>
      </c>
      <c r="D220" s="5" t="s">
        <v>63</v>
      </c>
      <c r="E220" s="15" t="e">
        <f>#REF!</f>
        <v>#REF!</v>
      </c>
    </row>
    <row r="221" spans="2:5" x14ac:dyDescent="0.25">
      <c r="C221" s="82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7"/>
  <sheetViews>
    <sheetView tabSelected="1" zoomScale="70" zoomScaleNormal="70" workbookViewId="0">
      <selection activeCell="B3" sqref="B3:E3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96" t="s">
        <v>74</v>
      </c>
      <c r="C1" s="96"/>
      <c r="D1" s="96"/>
      <c r="E1" s="96"/>
    </row>
    <row r="2" spans="1:8" s="18" customFormat="1" x14ac:dyDescent="0.2">
      <c r="B2" s="96" t="s">
        <v>863</v>
      </c>
      <c r="C2" s="96"/>
      <c r="D2" s="96"/>
      <c r="E2" s="96"/>
    </row>
    <row r="3" spans="1:8" s="18" customFormat="1" x14ac:dyDescent="0.2">
      <c r="B3" s="96" t="s">
        <v>0</v>
      </c>
      <c r="C3" s="96"/>
      <c r="D3" s="96"/>
      <c r="E3" s="96"/>
    </row>
    <row r="4" spans="1:8" x14ac:dyDescent="0.2">
      <c r="A4" s="19"/>
      <c r="B4" s="20" t="s">
        <v>3</v>
      </c>
      <c r="C4" s="97" t="s">
        <v>85</v>
      </c>
      <c r="D4" s="97"/>
      <c r="E4" s="52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98" t="s">
        <v>75</v>
      </c>
      <c r="B7" s="99"/>
      <c r="C7" s="30" t="s">
        <v>76</v>
      </c>
      <c r="D7" s="30" t="s">
        <v>77</v>
      </c>
      <c r="E7" s="31"/>
    </row>
    <row r="8" spans="1:8" s="29" customFormat="1" x14ac:dyDescent="0.2">
      <c r="A8" s="33"/>
      <c r="B8" s="34"/>
      <c r="C8" s="34"/>
      <c r="D8" s="34"/>
      <c r="E8" s="35"/>
    </row>
    <row r="9" spans="1:8" x14ac:dyDescent="0.2">
      <c r="A9" s="41"/>
      <c r="B9" s="42">
        <v>27</v>
      </c>
      <c r="C9" s="38" t="s">
        <v>257</v>
      </c>
      <c r="D9" s="39">
        <v>74</v>
      </c>
      <c r="E9" s="40"/>
    </row>
    <row r="10" spans="1:8" x14ac:dyDescent="0.2">
      <c r="A10" s="41"/>
      <c r="B10" s="42">
        <v>31</v>
      </c>
      <c r="C10" s="38" t="s">
        <v>261</v>
      </c>
      <c r="D10" s="39">
        <v>2</v>
      </c>
      <c r="E10" s="40"/>
    </row>
    <row r="11" spans="1:8" x14ac:dyDescent="0.2">
      <c r="A11" s="41"/>
      <c r="B11" s="42">
        <v>218</v>
      </c>
      <c r="C11" s="38" t="s">
        <v>283</v>
      </c>
      <c r="D11" s="39">
        <v>237.11</v>
      </c>
      <c r="E11" s="40"/>
    </row>
    <row r="12" spans="1:8" x14ac:dyDescent="0.2">
      <c r="A12" s="41"/>
      <c r="B12" s="42">
        <v>171</v>
      </c>
      <c r="C12" s="38" t="s">
        <v>284</v>
      </c>
      <c r="D12" s="39">
        <v>4.5999999999999996</v>
      </c>
      <c r="E12" s="40"/>
    </row>
    <row r="13" spans="1:8" x14ac:dyDescent="0.2">
      <c r="A13" s="41"/>
      <c r="B13" s="42">
        <v>197</v>
      </c>
      <c r="C13" s="38" t="s">
        <v>286</v>
      </c>
      <c r="D13" s="39">
        <v>1614.61</v>
      </c>
      <c r="E13" s="40"/>
    </row>
    <row r="14" spans="1:8" x14ac:dyDescent="0.2">
      <c r="A14" s="41"/>
      <c r="B14" s="42">
        <v>203</v>
      </c>
      <c r="C14" s="38" t="s">
        <v>277</v>
      </c>
      <c r="D14" s="39">
        <v>380</v>
      </c>
      <c r="E14" s="40"/>
    </row>
    <row r="15" spans="1:8" x14ac:dyDescent="0.2">
      <c r="A15" s="41"/>
      <c r="B15" s="42">
        <v>206</v>
      </c>
      <c r="C15" s="38" t="s">
        <v>289</v>
      </c>
      <c r="D15" s="39">
        <v>1</v>
      </c>
      <c r="E15" s="40"/>
    </row>
    <row r="16" spans="1:8" x14ac:dyDescent="0.2">
      <c r="A16" s="41"/>
      <c r="B16" s="42">
        <v>216</v>
      </c>
      <c r="C16" s="38" t="s">
        <v>290</v>
      </c>
      <c r="D16" s="39">
        <v>237.11</v>
      </c>
      <c r="E16" s="40"/>
    </row>
    <row r="17" spans="1:5" x14ac:dyDescent="0.2">
      <c r="A17" s="41"/>
      <c r="B17" s="42">
        <v>158</v>
      </c>
      <c r="C17" s="38" t="s">
        <v>283</v>
      </c>
      <c r="D17" s="39">
        <v>237.11</v>
      </c>
      <c r="E17" s="40"/>
    </row>
    <row r="18" spans="1:5" x14ac:dyDescent="0.2">
      <c r="A18" s="41"/>
      <c r="B18" s="42">
        <v>259</v>
      </c>
      <c r="C18" s="38" t="s">
        <v>292</v>
      </c>
      <c r="D18" s="39">
        <v>195</v>
      </c>
      <c r="E18" s="40"/>
    </row>
    <row r="19" spans="1:5" x14ac:dyDescent="0.2">
      <c r="A19" s="41"/>
      <c r="B19" s="42">
        <v>266</v>
      </c>
      <c r="C19" s="38" t="s">
        <v>291</v>
      </c>
      <c r="D19" s="39">
        <v>1</v>
      </c>
      <c r="E19" s="40"/>
    </row>
    <row r="20" spans="1:5" x14ac:dyDescent="0.2">
      <c r="A20" s="41"/>
      <c r="B20" s="42">
        <v>776</v>
      </c>
      <c r="C20" s="38" t="s">
        <v>315</v>
      </c>
      <c r="D20" s="39">
        <v>237.11</v>
      </c>
      <c r="E20" s="40"/>
    </row>
    <row r="21" spans="1:5" x14ac:dyDescent="0.2">
      <c r="A21" s="41"/>
      <c r="B21" s="42">
        <v>784</v>
      </c>
      <c r="C21" s="38" t="s">
        <v>239</v>
      </c>
      <c r="D21" s="39">
        <v>4.5999999999999996</v>
      </c>
      <c r="E21" s="40"/>
    </row>
    <row r="22" spans="1:5" x14ac:dyDescent="0.2">
      <c r="A22" s="41"/>
      <c r="B22" s="42">
        <v>801</v>
      </c>
      <c r="C22" s="38" t="s">
        <v>283</v>
      </c>
      <c r="D22" s="39">
        <v>237.11</v>
      </c>
      <c r="E22" s="40"/>
    </row>
    <row r="23" spans="1:5" x14ac:dyDescent="0.2">
      <c r="A23" s="41"/>
      <c r="B23" s="42">
        <v>808</v>
      </c>
      <c r="C23" s="38" t="s">
        <v>317</v>
      </c>
      <c r="D23" s="39">
        <v>455</v>
      </c>
      <c r="E23" s="40"/>
    </row>
    <row r="24" spans="1:5" x14ac:dyDescent="0.2">
      <c r="A24" s="41"/>
      <c r="B24" s="42">
        <v>818</v>
      </c>
      <c r="C24" s="38" t="s">
        <v>317</v>
      </c>
      <c r="D24" s="39">
        <v>455</v>
      </c>
      <c r="E24" s="40"/>
    </row>
    <row r="25" spans="1:5" x14ac:dyDescent="0.2">
      <c r="A25" s="41"/>
      <c r="B25" s="42">
        <v>392</v>
      </c>
      <c r="C25" s="38" t="s">
        <v>300</v>
      </c>
      <c r="D25" s="39">
        <v>4800</v>
      </c>
      <c r="E25" s="40"/>
    </row>
    <row r="26" spans="1:5" x14ac:dyDescent="0.2">
      <c r="A26" s="41"/>
      <c r="B26" s="42">
        <v>581</v>
      </c>
      <c r="C26" s="38" t="s">
        <v>149</v>
      </c>
      <c r="D26" s="39">
        <v>3427</v>
      </c>
      <c r="E26" s="40"/>
    </row>
    <row r="27" spans="1:5" x14ac:dyDescent="0.2">
      <c r="A27" s="41"/>
      <c r="B27" s="42">
        <v>1689</v>
      </c>
      <c r="C27" s="38" t="s">
        <v>209</v>
      </c>
      <c r="D27" s="39">
        <v>9200</v>
      </c>
      <c r="E27" s="40"/>
    </row>
    <row r="28" spans="1:5" x14ac:dyDescent="0.2">
      <c r="A28" s="41"/>
      <c r="B28" s="42">
        <v>743</v>
      </c>
      <c r="C28" s="38" t="s">
        <v>208</v>
      </c>
      <c r="D28" s="39">
        <v>3335</v>
      </c>
      <c r="E28" s="40"/>
    </row>
    <row r="29" spans="1:5" x14ac:dyDescent="0.2">
      <c r="A29" s="41"/>
      <c r="B29" s="42">
        <v>744</v>
      </c>
      <c r="C29" s="38" t="s">
        <v>207</v>
      </c>
      <c r="D29" s="39">
        <v>28364.720000000001</v>
      </c>
      <c r="E29" s="40"/>
    </row>
    <row r="30" spans="1:5" x14ac:dyDescent="0.2">
      <c r="A30" s="41"/>
      <c r="B30" s="42">
        <v>1116</v>
      </c>
      <c r="C30" s="38" t="s">
        <v>326</v>
      </c>
      <c r="D30" s="39">
        <v>637</v>
      </c>
      <c r="E30" s="40"/>
    </row>
    <row r="31" spans="1:5" x14ac:dyDescent="0.2">
      <c r="A31" s="41"/>
      <c r="B31" s="42">
        <v>1150</v>
      </c>
      <c r="C31" s="38" t="s">
        <v>328</v>
      </c>
      <c r="D31" s="39">
        <v>1100</v>
      </c>
      <c r="E31" s="40"/>
    </row>
    <row r="32" spans="1:5" x14ac:dyDescent="0.2">
      <c r="A32" s="41"/>
      <c r="B32" s="42">
        <v>1151</v>
      </c>
      <c r="C32" s="38" t="s">
        <v>328</v>
      </c>
      <c r="D32" s="39">
        <v>1100</v>
      </c>
      <c r="E32" s="40"/>
    </row>
    <row r="33" spans="1:5" x14ac:dyDescent="0.2">
      <c r="A33" s="41"/>
      <c r="B33" s="42">
        <v>868</v>
      </c>
      <c r="C33" s="38" t="s">
        <v>245</v>
      </c>
      <c r="D33" s="39">
        <v>1780</v>
      </c>
      <c r="E33" s="40"/>
    </row>
    <row r="34" spans="1:5" x14ac:dyDescent="0.2">
      <c r="A34" s="41"/>
      <c r="B34" s="42">
        <v>768</v>
      </c>
      <c r="C34" s="38" t="s">
        <v>309</v>
      </c>
      <c r="D34" s="39">
        <v>237.11</v>
      </c>
      <c r="E34" s="40"/>
    </row>
    <row r="35" spans="1:5" x14ac:dyDescent="0.2">
      <c r="A35" s="41"/>
      <c r="B35" s="42">
        <v>848</v>
      </c>
      <c r="C35" s="38" t="s">
        <v>244</v>
      </c>
      <c r="D35" s="39">
        <v>1400.7</v>
      </c>
      <c r="E35" s="40"/>
    </row>
    <row r="36" spans="1:5" x14ac:dyDescent="0.2">
      <c r="A36" s="41"/>
      <c r="B36" s="42">
        <v>919</v>
      </c>
      <c r="C36" s="38" t="s">
        <v>775</v>
      </c>
      <c r="D36" s="39">
        <v>623.99</v>
      </c>
      <c r="E36" s="40"/>
    </row>
    <row r="37" spans="1:5" x14ac:dyDescent="0.2">
      <c r="A37" s="41"/>
      <c r="B37" s="42">
        <v>920</v>
      </c>
      <c r="C37" s="38" t="s">
        <v>775</v>
      </c>
      <c r="D37" s="39">
        <v>623.99</v>
      </c>
      <c r="E37" s="40"/>
    </row>
    <row r="38" spans="1:5" x14ac:dyDescent="0.2">
      <c r="A38" s="41"/>
      <c r="B38" s="42">
        <v>921</v>
      </c>
      <c r="C38" s="38" t="s">
        <v>775</v>
      </c>
      <c r="D38" s="39">
        <v>623.99</v>
      </c>
      <c r="E38" s="40"/>
    </row>
    <row r="39" spans="1:5" x14ac:dyDescent="0.2">
      <c r="A39" s="41"/>
      <c r="B39" s="42">
        <v>922</v>
      </c>
      <c r="C39" s="38" t="s">
        <v>776</v>
      </c>
      <c r="D39" s="39">
        <v>623.99</v>
      </c>
      <c r="E39" s="40"/>
    </row>
    <row r="40" spans="1:5" x14ac:dyDescent="0.2">
      <c r="A40" s="41"/>
      <c r="B40" s="42">
        <v>923</v>
      </c>
      <c r="C40" s="38" t="s">
        <v>777</v>
      </c>
      <c r="D40" s="39">
        <v>623.99</v>
      </c>
      <c r="E40" s="40"/>
    </row>
    <row r="41" spans="1:5" x14ac:dyDescent="0.2">
      <c r="A41" s="41"/>
      <c r="B41" s="42">
        <v>924</v>
      </c>
      <c r="C41" s="38" t="s">
        <v>778</v>
      </c>
      <c r="D41" s="39">
        <v>623.99</v>
      </c>
      <c r="E41" s="40"/>
    </row>
    <row r="42" spans="1:5" x14ac:dyDescent="0.2">
      <c r="A42" s="41"/>
      <c r="B42" s="42">
        <v>925</v>
      </c>
      <c r="C42" s="38" t="s">
        <v>779</v>
      </c>
      <c r="D42" s="39">
        <v>623.99</v>
      </c>
      <c r="E42" s="40"/>
    </row>
    <row r="43" spans="1:5" x14ac:dyDescent="0.2">
      <c r="A43" s="41"/>
      <c r="B43" s="42">
        <v>926</v>
      </c>
      <c r="C43" s="38" t="s">
        <v>780</v>
      </c>
      <c r="D43" s="39">
        <v>623.99</v>
      </c>
      <c r="E43" s="40"/>
    </row>
    <row r="44" spans="1:5" x14ac:dyDescent="0.2">
      <c r="A44" s="41"/>
      <c r="B44" s="42">
        <v>1666</v>
      </c>
      <c r="C44" s="38" t="s">
        <v>318</v>
      </c>
      <c r="D44" s="39">
        <v>517.5</v>
      </c>
      <c r="E44" s="40"/>
    </row>
    <row r="45" spans="1:5" x14ac:dyDescent="0.2">
      <c r="A45" s="41"/>
      <c r="B45" s="42">
        <v>1667</v>
      </c>
      <c r="C45" s="38" t="s">
        <v>318</v>
      </c>
      <c r="D45" s="39">
        <v>517.5</v>
      </c>
      <c r="E45" s="40"/>
    </row>
    <row r="46" spans="1:5" x14ac:dyDescent="0.2">
      <c r="A46" s="41"/>
      <c r="B46" s="42">
        <v>1668</v>
      </c>
      <c r="C46" s="38" t="s">
        <v>318</v>
      </c>
      <c r="D46" s="39">
        <v>517.5</v>
      </c>
      <c r="E46" s="40"/>
    </row>
    <row r="47" spans="1:5" x14ac:dyDescent="0.2">
      <c r="A47" s="41"/>
      <c r="B47" s="42">
        <v>1669</v>
      </c>
      <c r="C47" s="38" t="s">
        <v>318</v>
      </c>
      <c r="D47" s="39">
        <v>517.5</v>
      </c>
      <c r="E47" s="40"/>
    </row>
    <row r="48" spans="1:5" x14ac:dyDescent="0.2">
      <c r="A48" s="41"/>
      <c r="B48" s="42">
        <v>1670</v>
      </c>
      <c r="C48" s="38" t="s">
        <v>318</v>
      </c>
      <c r="D48" s="39">
        <v>517.5</v>
      </c>
      <c r="E48" s="40"/>
    </row>
    <row r="49" spans="1:5" x14ac:dyDescent="0.2">
      <c r="A49" s="41"/>
      <c r="B49" s="42">
        <v>1671</v>
      </c>
      <c r="C49" s="38" t="s">
        <v>318</v>
      </c>
      <c r="D49" s="39">
        <v>517.5</v>
      </c>
      <c r="E49" s="40"/>
    </row>
    <row r="50" spans="1:5" x14ac:dyDescent="0.2">
      <c r="A50" s="41"/>
      <c r="B50" s="42">
        <v>1672</v>
      </c>
      <c r="C50" s="38" t="s">
        <v>318</v>
      </c>
      <c r="D50" s="39">
        <v>517.5</v>
      </c>
      <c r="E50" s="40"/>
    </row>
    <row r="51" spans="1:5" x14ac:dyDescent="0.2">
      <c r="A51" s="41"/>
      <c r="B51" s="42">
        <v>1673</v>
      </c>
      <c r="C51" s="38" t="s">
        <v>318</v>
      </c>
      <c r="D51" s="39">
        <v>517.5</v>
      </c>
      <c r="E51" s="40"/>
    </row>
    <row r="52" spans="1:5" x14ac:dyDescent="0.2">
      <c r="A52" s="41"/>
      <c r="B52" s="42">
        <v>1674</v>
      </c>
      <c r="C52" s="38" t="s">
        <v>318</v>
      </c>
      <c r="D52" s="39">
        <v>517.5</v>
      </c>
      <c r="E52" s="40"/>
    </row>
    <row r="53" spans="1:5" x14ac:dyDescent="0.2">
      <c r="A53" s="41"/>
      <c r="B53" s="42">
        <v>1675</v>
      </c>
      <c r="C53" s="38" t="s">
        <v>318</v>
      </c>
      <c r="D53" s="39">
        <v>517.5</v>
      </c>
      <c r="E53" s="40"/>
    </row>
    <row r="54" spans="1:5" x14ac:dyDescent="0.2">
      <c r="A54" s="41"/>
      <c r="B54" s="42">
        <v>1676</v>
      </c>
      <c r="C54" s="38" t="s">
        <v>318</v>
      </c>
      <c r="D54" s="39">
        <v>517.5</v>
      </c>
      <c r="E54" s="40"/>
    </row>
    <row r="55" spans="1:5" x14ac:dyDescent="0.2">
      <c r="A55" s="41"/>
      <c r="B55" s="42">
        <v>1677</v>
      </c>
      <c r="C55" s="38" t="s">
        <v>318</v>
      </c>
      <c r="D55" s="39">
        <v>517.5</v>
      </c>
      <c r="E55" s="40"/>
    </row>
    <row r="56" spans="1:5" x14ac:dyDescent="0.2">
      <c r="A56" s="41"/>
      <c r="B56" s="42">
        <v>1678</v>
      </c>
      <c r="C56" s="38" t="s">
        <v>318</v>
      </c>
      <c r="D56" s="39">
        <v>517.5</v>
      </c>
      <c r="E56" s="40"/>
    </row>
    <row r="57" spans="1:5" x14ac:dyDescent="0.2">
      <c r="A57" s="41"/>
      <c r="B57" s="42">
        <v>1679</v>
      </c>
      <c r="C57" s="38" t="s">
        <v>318</v>
      </c>
      <c r="D57" s="39">
        <v>517.5</v>
      </c>
      <c r="E57" s="40"/>
    </row>
    <row r="58" spans="1:5" x14ac:dyDescent="0.2">
      <c r="A58" s="41"/>
      <c r="B58" s="42">
        <v>1680</v>
      </c>
      <c r="C58" s="38" t="s">
        <v>318</v>
      </c>
      <c r="D58" s="39">
        <v>517.5</v>
      </c>
      <c r="E58" s="40"/>
    </row>
    <row r="59" spans="1:5" x14ac:dyDescent="0.2">
      <c r="A59" s="41"/>
      <c r="B59" s="42">
        <v>1681</v>
      </c>
      <c r="C59" s="38" t="s">
        <v>318</v>
      </c>
      <c r="D59" s="39">
        <v>517.5</v>
      </c>
      <c r="E59" s="40"/>
    </row>
    <row r="60" spans="1:5" x14ac:dyDescent="0.2">
      <c r="A60" s="41"/>
      <c r="B60" s="42">
        <v>1682</v>
      </c>
      <c r="C60" s="38" t="s">
        <v>318</v>
      </c>
      <c r="D60" s="39">
        <v>517.5</v>
      </c>
      <c r="E60" s="40"/>
    </row>
    <row r="61" spans="1:5" x14ac:dyDescent="0.2">
      <c r="A61" s="41"/>
      <c r="B61" s="42">
        <v>1684</v>
      </c>
      <c r="C61" s="38" t="s">
        <v>318</v>
      </c>
      <c r="D61" s="39">
        <v>517.5</v>
      </c>
      <c r="E61" s="40"/>
    </row>
    <row r="62" spans="1:5" x14ac:dyDescent="0.2">
      <c r="A62" s="41"/>
      <c r="B62" s="42">
        <v>1685</v>
      </c>
      <c r="C62" s="38" t="s">
        <v>318</v>
      </c>
      <c r="D62" s="39">
        <v>517.5</v>
      </c>
      <c r="E62" s="40"/>
    </row>
    <row r="63" spans="1:5" x14ac:dyDescent="0.2">
      <c r="A63" s="41"/>
      <c r="B63" s="42">
        <v>1770</v>
      </c>
      <c r="C63" s="38" t="s">
        <v>210</v>
      </c>
      <c r="D63" s="39">
        <v>6900</v>
      </c>
      <c r="E63" s="40"/>
    </row>
    <row r="64" spans="1:5" x14ac:dyDescent="0.2">
      <c r="A64" s="41"/>
      <c r="B64" s="42">
        <v>1771</v>
      </c>
      <c r="C64" s="38" t="s">
        <v>213</v>
      </c>
      <c r="D64" s="39">
        <v>194100</v>
      </c>
      <c r="E64" s="40"/>
    </row>
    <row r="65" spans="1:5" x14ac:dyDescent="0.2">
      <c r="A65" s="41"/>
      <c r="B65" s="42">
        <v>1904</v>
      </c>
      <c r="C65" s="38" t="s">
        <v>341</v>
      </c>
      <c r="D65" s="39">
        <v>883.64</v>
      </c>
      <c r="E65" s="40"/>
    </row>
    <row r="66" spans="1:5" x14ac:dyDescent="0.2">
      <c r="A66" s="41"/>
      <c r="B66" s="42">
        <v>1905</v>
      </c>
      <c r="C66" s="38" t="s">
        <v>341</v>
      </c>
      <c r="D66" s="39">
        <v>883.64</v>
      </c>
      <c r="E66" s="40"/>
    </row>
    <row r="67" spans="1:5" x14ac:dyDescent="0.2">
      <c r="A67" s="41"/>
      <c r="B67" s="42">
        <v>1912</v>
      </c>
      <c r="C67" s="38" t="s">
        <v>471</v>
      </c>
      <c r="D67" s="39">
        <v>883.64</v>
      </c>
      <c r="E67" s="40"/>
    </row>
    <row r="68" spans="1:5" x14ac:dyDescent="0.2">
      <c r="A68" s="41"/>
      <c r="B68" s="42">
        <v>1922</v>
      </c>
      <c r="C68" s="38" t="s">
        <v>177</v>
      </c>
      <c r="D68" s="39">
        <v>970</v>
      </c>
      <c r="E68" s="40"/>
    </row>
    <row r="69" spans="1:5" x14ac:dyDescent="0.2">
      <c r="A69" s="41"/>
      <c r="B69" s="42">
        <v>1924</v>
      </c>
      <c r="C69" s="38" t="s">
        <v>178</v>
      </c>
      <c r="D69" s="39">
        <v>2000</v>
      </c>
      <c r="E69" s="40"/>
    </row>
    <row r="70" spans="1:5" x14ac:dyDescent="0.2">
      <c r="A70" s="41"/>
      <c r="B70" s="42">
        <v>1934</v>
      </c>
      <c r="C70" s="38" t="s">
        <v>181</v>
      </c>
      <c r="D70" s="39">
        <v>2500</v>
      </c>
      <c r="E70" s="40"/>
    </row>
    <row r="71" spans="1:5" x14ac:dyDescent="0.2">
      <c r="A71" s="41"/>
      <c r="B71" s="42">
        <v>1947</v>
      </c>
      <c r="C71" s="38" t="s">
        <v>248</v>
      </c>
      <c r="D71" s="39">
        <v>10950</v>
      </c>
      <c r="E71" s="40"/>
    </row>
    <row r="72" spans="1:5" x14ac:dyDescent="0.2">
      <c r="A72" s="41"/>
      <c r="B72" s="42">
        <v>1991</v>
      </c>
      <c r="C72" s="38" t="s">
        <v>211</v>
      </c>
      <c r="D72" s="39">
        <v>107702</v>
      </c>
      <c r="E72" s="40"/>
    </row>
    <row r="73" spans="1:5" x14ac:dyDescent="0.2">
      <c r="A73" s="41"/>
      <c r="B73" s="42">
        <v>2029</v>
      </c>
      <c r="C73" s="38" t="s">
        <v>185</v>
      </c>
      <c r="D73" s="39">
        <v>7548</v>
      </c>
      <c r="E73" s="40"/>
    </row>
    <row r="74" spans="1:5" x14ac:dyDescent="0.2">
      <c r="A74" s="41"/>
      <c r="B74" s="42">
        <v>2037</v>
      </c>
      <c r="C74" s="38" t="s">
        <v>185</v>
      </c>
      <c r="D74" s="39">
        <v>7548</v>
      </c>
      <c r="E74" s="40"/>
    </row>
    <row r="75" spans="1:5" x14ac:dyDescent="0.2">
      <c r="A75" s="41"/>
      <c r="B75" s="42">
        <v>2046</v>
      </c>
      <c r="C75" s="38" t="s">
        <v>186</v>
      </c>
      <c r="D75" s="39">
        <v>3105</v>
      </c>
      <c r="E75" s="40"/>
    </row>
    <row r="76" spans="1:5" x14ac:dyDescent="0.2">
      <c r="A76" s="41"/>
      <c r="B76" s="42">
        <v>2047</v>
      </c>
      <c r="C76" s="38" t="s">
        <v>186</v>
      </c>
      <c r="D76" s="39">
        <v>3105</v>
      </c>
      <c r="E76" s="40"/>
    </row>
    <row r="77" spans="1:5" x14ac:dyDescent="0.2">
      <c r="A77" s="41"/>
      <c r="B77" s="42">
        <v>2049</v>
      </c>
      <c r="C77" s="38" t="s">
        <v>187</v>
      </c>
      <c r="D77" s="39">
        <v>230</v>
      </c>
      <c r="E77" s="40"/>
    </row>
    <row r="78" spans="1:5" x14ac:dyDescent="0.2">
      <c r="A78" s="41"/>
      <c r="B78" s="42">
        <v>2056</v>
      </c>
      <c r="C78" s="38" t="s">
        <v>187</v>
      </c>
      <c r="D78" s="39">
        <v>230</v>
      </c>
      <c r="E78" s="40"/>
    </row>
    <row r="79" spans="1:5" x14ac:dyDescent="0.2">
      <c r="A79" s="41"/>
      <c r="B79" s="42">
        <v>2057</v>
      </c>
      <c r="C79" s="38" t="s">
        <v>187</v>
      </c>
      <c r="D79" s="39">
        <v>230</v>
      </c>
      <c r="E79" s="40"/>
    </row>
    <row r="80" spans="1:5" x14ac:dyDescent="0.2">
      <c r="A80" s="41"/>
      <c r="B80" s="42">
        <v>2059</v>
      </c>
      <c r="C80" s="38" t="s">
        <v>188</v>
      </c>
      <c r="D80" s="39">
        <v>115</v>
      </c>
      <c r="E80" s="40"/>
    </row>
    <row r="81" spans="1:5" x14ac:dyDescent="0.2">
      <c r="A81" s="41"/>
      <c r="B81" s="42">
        <v>2062</v>
      </c>
      <c r="C81" s="38" t="s">
        <v>188</v>
      </c>
      <c r="D81" s="39">
        <v>115</v>
      </c>
      <c r="E81" s="40"/>
    </row>
    <row r="82" spans="1:5" x14ac:dyDescent="0.2">
      <c r="A82" s="41"/>
      <c r="B82" s="42">
        <v>2066</v>
      </c>
      <c r="C82" s="38" t="s">
        <v>188</v>
      </c>
      <c r="D82" s="39">
        <v>115</v>
      </c>
      <c r="E82" s="40"/>
    </row>
    <row r="83" spans="1:5" x14ac:dyDescent="0.2">
      <c r="A83" s="41"/>
      <c r="B83" s="42">
        <v>2067</v>
      </c>
      <c r="C83" s="38" t="s">
        <v>188</v>
      </c>
      <c r="D83" s="39">
        <v>115</v>
      </c>
      <c r="E83" s="40"/>
    </row>
    <row r="84" spans="1:5" x14ac:dyDescent="0.2">
      <c r="A84" s="41"/>
      <c r="B84" s="42">
        <v>2103</v>
      </c>
      <c r="C84" s="38" t="s">
        <v>353</v>
      </c>
      <c r="D84" s="39">
        <v>485</v>
      </c>
      <c r="E84" s="40"/>
    </row>
    <row r="85" spans="1:5" x14ac:dyDescent="0.2">
      <c r="A85" s="41"/>
      <c r="B85" s="42">
        <v>2010</v>
      </c>
      <c r="C85" s="38" t="s">
        <v>347</v>
      </c>
      <c r="D85" s="39">
        <v>603.75</v>
      </c>
      <c r="E85" s="40"/>
    </row>
    <row r="86" spans="1:5" x14ac:dyDescent="0.2">
      <c r="A86" s="41"/>
      <c r="B86" s="42">
        <v>2009</v>
      </c>
      <c r="C86" s="38" t="s">
        <v>347</v>
      </c>
      <c r="D86" s="39">
        <v>603.75</v>
      </c>
      <c r="E86" s="40"/>
    </row>
    <row r="87" spans="1:5" x14ac:dyDescent="0.2">
      <c r="A87" s="41"/>
      <c r="B87" s="42">
        <v>2092</v>
      </c>
      <c r="C87" s="38" t="s">
        <v>352</v>
      </c>
      <c r="D87" s="39">
        <v>1750</v>
      </c>
      <c r="E87" s="40"/>
    </row>
    <row r="88" spans="1:5" x14ac:dyDescent="0.2">
      <c r="A88" s="41"/>
      <c r="B88" s="42">
        <v>2108</v>
      </c>
      <c r="C88" s="38" t="s">
        <v>354</v>
      </c>
      <c r="D88" s="39">
        <v>22592.5</v>
      </c>
      <c r="E88" s="40"/>
    </row>
    <row r="89" spans="1:5" x14ac:dyDescent="0.2">
      <c r="A89" s="41"/>
      <c r="B89" s="42">
        <v>2140</v>
      </c>
      <c r="C89" s="38" t="s">
        <v>148</v>
      </c>
      <c r="D89" s="39">
        <v>8500</v>
      </c>
      <c r="E89" s="40"/>
    </row>
    <row r="90" spans="1:5" x14ac:dyDescent="0.2">
      <c r="A90" s="41"/>
      <c r="B90" s="42">
        <v>2160</v>
      </c>
      <c r="C90" s="38" t="s">
        <v>221</v>
      </c>
      <c r="D90" s="39">
        <v>689.66</v>
      </c>
      <c r="E90" s="40"/>
    </row>
    <row r="91" spans="1:5" x14ac:dyDescent="0.2">
      <c r="A91" s="41"/>
      <c r="B91" s="42">
        <v>2166</v>
      </c>
      <c r="C91" s="38" t="s">
        <v>202</v>
      </c>
      <c r="D91" s="39">
        <v>1400</v>
      </c>
      <c r="E91" s="40"/>
    </row>
    <row r="92" spans="1:5" x14ac:dyDescent="0.2">
      <c r="A92" s="41"/>
      <c r="B92" s="42">
        <v>2162</v>
      </c>
      <c r="C92" s="38" t="s">
        <v>200</v>
      </c>
      <c r="D92" s="39">
        <v>5355.86</v>
      </c>
      <c r="E92" s="40"/>
    </row>
    <row r="93" spans="1:5" x14ac:dyDescent="0.2">
      <c r="A93" s="41"/>
      <c r="B93" s="42">
        <v>2170</v>
      </c>
      <c r="C93" s="38" t="s">
        <v>152</v>
      </c>
      <c r="D93" s="39">
        <v>3858.8328000000001</v>
      </c>
      <c r="E93" s="40"/>
    </row>
    <row r="94" spans="1:5" x14ac:dyDescent="0.2">
      <c r="A94" s="41"/>
      <c r="B94" s="42">
        <v>2172</v>
      </c>
      <c r="C94" s="38" t="s">
        <v>205</v>
      </c>
      <c r="D94" s="39">
        <v>119266.00320000001</v>
      </c>
      <c r="E94" s="40"/>
    </row>
    <row r="95" spans="1:5" x14ac:dyDescent="0.2">
      <c r="A95" s="41"/>
      <c r="B95" s="42">
        <v>2293</v>
      </c>
      <c r="C95" s="38" t="s">
        <v>240</v>
      </c>
      <c r="D95" s="39">
        <v>9817.08</v>
      </c>
      <c r="E95" s="40"/>
    </row>
    <row r="96" spans="1:5" x14ac:dyDescent="0.2">
      <c r="A96" s="41"/>
      <c r="B96" s="42">
        <v>2294</v>
      </c>
      <c r="C96" s="38" t="s">
        <v>369</v>
      </c>
      <c r="D96" s="39">
        <v>17272.400000000001</v>
      </c>
      <c r="E96" s="40"/>
    </row>
    <row r="97" spans="1:5" ht="24" x14ac:dyDescent="0.2">
      <c r="A97" s="41"/>
      <c r="B97" s="42">
        <v>2211</v>
      </c>
      <c r="C97" s="38" t="s">
        <v>604</v>
      </c>
      <c r="D97" s="39">
        <v>9817.08</v>
      </c>
      <c r="E97" s="40"/>
    </row>
    <row r="98" spans="1:5" ht="24" x14ac:dyDescent="0.2">
      <c r="A98" s="41"/>
      <c r="B98" s="42">
        <v>2219</v>
      </c>
      <c r="C98" s="38" t="s">
        <v>606</v>
      </c>
      <c r="D98" s="39">
        <v>17272.400000000001</v>
      </c>
      <c r="E98" s="40"/>
    </row>
    <row r="99" spans="1:5" ht="24" x14ac:dyDescent="0.2">
      <c r="A99" s="41"/>
      <c r="B99" s="42">
        <v>2222</v>
      </c>
      <c r="C99" s="38" t="s">
        <v>606</v>
      </c>
      <c r="D99" s="39">
        <v>17272.400000000001</v>
      </c>
      <c r="E99" s="40"/>
    </row>
    <row r="100" spans="1:5" x14ac:dyDescent="0.2">
      <c r="A100" s="41"/>
      <c r="B100" s="42">
        <v>2226</v>
      </c>
      <c r="C100" s="38" t="s">
        <v>153</v>
      </c>
      <c r="D100" s="39">
        <v>7142.5608000000002</v>
      </c>
      <c r="E100" s="40"/>
    </row>
    <row r="101" spans="1:5" x14ac:dyDescent="0.2">
      <c r="A101" s="41"/>
      <c r="B101" s="42">
        <v>2243</v>
      </c>
      <c r="C101" s="38" t="s">
        <v>154</v>
      </c>
      <c r="D101" s="39">
        <v>1792.3391999999999</v>
      </c>
      <c r="E101" s="40"/>
    </row>
    <row r="102" spans="1:5" x14ac:dyDescent="0.2">
      <c r="A102" s="41"/>
      <c r="B102" s="42">
        <v>2262</v>
      </c>
      <c r="C102" s="38" t="s">
        <v>228</v>
      </c>
      <c r="D102" s="39">
        <v>1044</v>
      </c>
      <c r="E102" s="40"/>
    </row>
    <row r="103" spans="1:5" x14ac:dyDescent="0.2">
      <c r="A103" s="41"/>
      <c r="B103" s="42">
        <v>2263</v>
      </c>
      <c r="C103" s="38" t="s">
        <v>228</v>
      </c>
      <c r="D103" s="39">
        <v>1044</v>
      </c>
      <c r="E103" s="40"/>
    </row>
    <row r="104" spans="1:5" x14ac:dyDescent="0.2">
      <c r="A104" s="41"/>
      <c r="B104" s="42">
        <v>2304</v>
      </c>
      <c r="C104" s="38" t="s">
        <v>228</v>
      </c>
      <c r="D104" s="39">
        <v>1044</v>
      </c>
      <c r="E104" s="40"/>
    </row>
    <row r="105" spans="1:5" x14ac:dyDescent="0.2">
      <c r="A105" s="41"/>
      <c r="B105" s="42">
        <v>2279</v>
      </c>
      <c r="C105" s="38" t="s">
        <v>372</v>
      </c>
      <c r="D105" s="39">
        <v>24378.560000000001</v>
      </c>
      <c r="E105" s="40"/>
    </row>
    <row r="106" spans="1:5" x14ac:dyDescent="0.2">
      <c r="A106" s="41"/>
      <c r="B106" s="42">
        <v>2280</v>
      </c>
      <c r="C106" s="38" t="s">
        <v>372</v>
      </c>
      <c r="D106" s="39">
        <v>24378.560000000001</v>
      </c>
      <c r="E106" s="40"/>
    </row>
    <row r="107" spans="1:5" x14ac:dyDescent="0.2">
      <c r="A107" s="41"/>
      <c r="B107" s="42">
        <v>2281</v>
      </c>
      <c r="C107" s="38" t="s">
        <v>372</v>
      </c>
      <c r="D107" s="39">
        <v>24378.560000000001</v>
      </c>
      <c r="E107" s="40"/>
    </row>
    <row r="108" spans="1:5" x14ac:dyDescent="0.2">
      <c r="A108" s="41"/>
      <c r="B108" s="42">
        <v>2282</v>
      </c>
      <c r="C108" s="38" t="s">
        <v>372</v>
      </c>
      <c r="D108" s="39">
        <v>24378.560000000001</v>
      </c>
      <c r="E108" s="40"/>
    </row>
    <row r="109" spans="1:5" x14ac:dyDescent="0.2">
      <c r="A109" s="41"/>
      <c r="B109" s="42">
        <v>2283</v>
      </c>
      <c r="C109" s="38" t="s">
        <v>372</v>
      </c>
      <c r="D109" s="39">
        <v>24378.560000000001</v>
      </c>
      <c r="E109" s="40"/>
    </row>
    <row r="110" spans="1:5" x14ac:dyDescent="0.2">
      <c r="A110" s="41"/>
      <c r="B110" s="42">
        <v>2284</v>
      </c>
      <c r="C110" s="38" t="s">
        <v>372</v>
      </c>
      <c r="D110" s="39">
        <v>24378.560000000001</v>
      </c>
      <c r="E110" s="40"/>
    </row>
    <row r="111" spans="1:5" x14ac:dyDescent="0.2">
      <c r="A111" s="41"/>
      <c r="B111" s="42">
        <v>2285</v>
      </c>
      <c r="C111" s="38" t="s">
        <v>372</v>
      </c>
      <c r="D111" s="39">
        <v>24378.560000000001</v>
      </c>
      <c r="E111" s="40"/>
    </row>
    <row r="112" spans="1:5" x14ac:dyDescent="0.2">
      <c r="A112" s="41"/>
      <c r="B112" s="42">
        <v>2286</v>
      </c>
      <c r="C112" s="38" t="s">
        <v>372</v>
      </c>
      <c r="D112" s="39">
        <v>24378.560000000001</v>
      </c>
      <c r="E112" s="40"/>
    </row>
    <row r="113" spans="1:5" x14ac:dyDescent="0.2">
      <c r="A113" s="41"/>
      <c r="B113" s="42">
        <v>2287</v>
      </c>
      <c r="C113" s="38" t="s">
        <v>372</v>
      </c>
      <c r="D113" s="39">
        <v>24378.560000000001</v>
      </c>
      <c r="E113" s="40"/>
    </row>
    <row r="114" spans="1:5" x14ac:dyDescent="0.2">
      <c r="A114" s="41"/>
      <c r="B114" s="42">
        <v>2288</v>
      </c>
      <c r="C114" s="38" t="s">
        <v>372</v>
      </c>
      <c r="D114" s="39">
        <v>24378.560000000001</v>
      </c>
      <c r="E114" s="40"/>
    </row>
    <row r="115" spans="1:5" x14ac:dyDescent="0.2">
      <c r="A115" s="41"/>
      <c r="B115" s="42">
        <v>2289</v>
      </c>
      <c r="C115" s="38" t="s">
        <v>373</v>
      </c>
      <c r="D115" s="39">
        <v>24378.560000000001</v>
      </c>
      <c r="E115" s="40"/>
    </row>
    <row r="116" spans="1:5" x14ac:dyDescent="0.2">
      <c r="A116" s="41"/>
      <c r="B116" s="42">
        <v>2290</v>
      </c>
      <c r="C116" s="38" t="s">
        <v>373</v>
      </c>
      <c r="D116" s="39">
        <v>24378.560000000001</v>
      </c>
      <c r="E116" s="40"/>
    </row>
    <row r="117" spans="1:5" x14ac:dyDescent="0.2">
      <c r="A117" s="41"/>
      <c r="B117" s="42">
        <v>2307</v>
      </c>
      <c r="C117" s="38" t="s">
        <v>157</v>
      </c>
      <c r="D117" s="39">
        <v>17589.9964</v>
      </c>
      <c r="E117" s="40"/>
    </row>
    <row r="118" spans="1:5" x14ac:dyDescent="0.2">
      <c r="A118" s="41"/>
      <c r="B118" s="42">
        <v>2328</v>
      </c>
      <c r="C118" s="38" t="s">
        <v>236</v>
      </c>
      <c r="D118" s="39">
        <v>1896.6</v>
      </c>
      <c r="E118" s="40"/>
    </row>
    <row r="119" spans="1:5" x14ac:dyDescent="0.2">
      <c r="A119" s="41"/>
      <c r="B119" s="42">
        <v>2330</v>
      </c>
      <c r="C119" s="38" t="s">
        <v>236</v>
      </c>
      <c r="D119" s="39">
        <v>1896.6</v>
      </c>
      <c r="E119" s="40"/>
    </row>
    <row r="120" spans="1:5" x14ac:dyDescent="0.2">
      <c r="A120" s="41"/>
      <c r="B120" s="42">
        <v>2337</v>
      </c>
      <c r="C120" s="38" t="s">
        <v>237</v>
      </c>
      <c r="D120" s="39">
        <v>725</v>
      </c>
      <c r="E120" s="40"/>
    </row>
    <row r="121" spans="1:5" x14ac:dyDescent="0.2">
      <c r="A121" s="41"/>
      <c r="B121" s="42">
        <v>2338</v>
      </c>
      <c r="C121" s="38" t="s">
        <v>237</v>
      </c>
      <c r="D121" s="39">
        <v>725</v>
      </c>
      <c r="E121" s="40"/>
    </row>
    <row r="122" spans="1:5" x14ac:dyDescent="0.2">
      <c r="A122" s="41"/>
      <c r="B122" s="42">
        <v>2343</v>
      </c>
      <c r="C122" s="38" t="s">
        <v>237</v>
      </c>
      <c r="D122" s="39">
        <v>725</v>
      </c>
      <c r="E122" s="40"/>
    </row>
    <row r="123" spans="1:5" x14ac:dyDescent="0.2">
      <c r="A123" s="41"/>
      <c r="B123" s="42">
        <v>2344</v>
      </c>
      <c r="C123" s="38" t="s">
        <v>237</v>
      </c>
      <c r="D123" s="39">
        <v>725</v>
      </c>
      <c r="E123" s="40"/>
    </row>
    <row r="124" spans="1:5" x14ac:dyDescent="0.2">
      <c r="A124" s="41"/>
      <c r="B124" s="42">
        <v>2345</v>
      </c>
      <c r="C124" s="38" t="s">
        <v>237</v>
      </c>
      <c r="D124" s="39">
        <v>725</v>
      </c>
      <c r="E124" s="40"/>
    </row>
    <row r="125" spans="1:5" x14ac:dyDescent="0.2">
      <c r="A125" s="41"/>
      <c r="B125" s="42">
        <v>2346</v>
      </c>
      <c r="C125" s="38" t="s">
        <v>237</v>
      </c>
      <c r="D125" s="39">
        <v>725</v>
      </c>
      <c r="E125" s="40"/>
    </row>
    <row r="126" spans="1:5" x14ac:dyDescent="0.2">
      <c r="A126" s="41"/>
      <c r="B126" s="42">
        <v>2347</v>
      </c>
      <c r="C126" s="38" t="s">
        <v>237</v>
      </c>
      <c r="D126" s="39">
        <v>725</v>
      </c>
      <c r="E126" s="40"/>
    </row>
    <row r="127" spans="1:5" x14ac:dyDescent="0.2">
      <c r="A127" s="41"/>
      <c r="B127" s="42">
        <v>2348</v>
      </c>
      <c r="C127" s="38" t="s">
        <v>237</v>
      </c>
      <c r="D127" s="39">
        <v>725</v>
      </c>
      <c r="E127" s="40"/>
    </row>
    <row r="128" spans="1:5" x14ac:dyDescent="0.2">
      <c r="A128" s="41"/>
      <c r="B128" s="42">
        <v>2424</v>
      </c>
      <c r="C128" s="38" t="s">
        <v>159</v>
      </c>
      <c r="D128" s="39">
        <v>8462.2000000000007</v>
      </c>
      <c r="E128" s="40"/>
    </row>
    <row r="129" spans="1:5" x14ac:dyDescent="0.2">
      <c r="A129" s="41"/>
      <c r="B129" s="42">
        <v>2452</v>
      </c>
      <c r="C129" s="38" t="s">
        <v>371</v>
      </c>
      <c r="D129" s="39">
        <v>680.01499999999999</v>
      </c>
      <c r="E129" s="40"/>
    </row>
    <row r="130" spans="1:5" x14ac:dyDescent="0.2">
      <c r="A130" s="41"/>
      <c r="B130" s="42">
        <v>2453</v>
      </c>
      <c r="C130" s="38" t="s">
        <v>371</v>
      </c>
      <c r="D130" s="39">
        <v>680.01499999999999</v>
      </c>
      <c r="E130" s="40"/>
    </row>
    <row r="131" spans="1:5" x14ac:dyDescent="0.2">
      <c r="A131" s="41"/>
      <c r="B131" s="42">
        <v>2454</v>
      </c>
      <c r="C131" s="38" t="s">
        <v>371</v>
      </c>
      <c r="D131" s="39">
        <v>680.01499999999999</v>
      </c>
      <c r="E131" s="40"/>
    </row>
    <row r="132" spans="1:5" x14ac:dyDescent="0.2">
      <c r="A132" s="41"/>
      <c r="B132" s="42">
        <v>2455</v>
      </c>
      <c r="C132" s="38" t="s">
        <v>371</v>
      </c>
      <c r="D132" s="39">
        <v>680.01499999999999</v>
      </c>
      <c r="E132" s="40"/>
    </row>
    <row r="133" spans="1:5" x14ac:dyDescent="0.2">
      <c r="A133" s="41"/>
      <c r="B133" s="42">
        <v>2457</v>
      </c>
      <c r="C133" s="38" t="s">
        <v>371</v>
      </c>
      <c r="D133" s="39">
        <v>680.01499999999999</v>
      </c>
      <c r="E133" s="40"/>
    </row>
    <row r="134" spans="1:5" x14ac:dyDescent="0.2">
      <c r="A134" s="41"/>
      <c r="B134" s="42">
        <v>2459</v>
      </c>
      <c r="C134" s="38" t="s">
        <v>371</v>
      </c>
      <c r="D134" s="39">
        <v>680.01499999999999</v>
      </c>
      <c r="E134" s="40"/>
    </row>
    <row r="135" spans="1:5" x14ac:dyDescent="0.2">
      <c r="A135" s="41"/>
      <c r="B135" s="42">
        <v>2458</v>
      </c>
      <c r="C135" s="38" t="s">
        <v>371</v>
      </c>
      <c r="D135" s="39">
        <v>680.01499999999999</v>
      </c>
      <c r="E135" s="40"/>
    </row>
    <row r="136" spans="1:5" x14ac:dyDescent="0.2">
      <c r="A136" s="41"/>
      <c r="B136" s="42">
        <v>2467</v>
      </c>
      <c r="C136" s="38" t="s">
        <v>162</v>
      </c>
      <c r="D136" s="39">
        <v>12480</v>
      </c>
      <c r="E136" s="40"/>
    </row>
    <row r="137" spans="1:5" x14ac:dyDescent="0.2">
      <c r="A137" s="41"/>
      <c r="B137" s="42">
        <v>2480</v>
      </c>
      <c r="C137" s="38" t="s">
        <v>165</v>
      </c>
      <c r="D137" s="39">
        <v>3161</v>
      </c>
      <c r="E137" s="40"/>
    </row>
    <row r="138" spans="1:5" x14ac:dyDescent="0.2">
      <c r="A138" s="41"/>
      <c r="B138" s="42">
        <v>2481</v>
      </c>
      <c r="C138" s="38" t="s">
        <v>165</v>
      </c>
      <c r="D138" s="39">
        <v>3161</v>
      </c>
      <c r="E138" s="40"/>
    </row>
    <row r="139" spans="1:5" x14ac:dyDescent="0.2">
      <c r="A139" s="41"/>
      <c r="B139" s="42">
        <v>2475</v>
      </c>
      <c r="C139" s="38" t="s">
        <v>163</v>
      </c>
      <c r="D139" s="39">
        <v>9900</v>
      </c>
      <c r="E139" s="40"/>
    </row>
    <row r="140" spans="1:5" x14ac:dyDescent="0.2">
      <c r="A140" s="41"/>
      <c r="B140" s="42">
        <v>2476</v>
      </c>
      <c r="C140" s="38" t="s">
        <v>163</v>
      </c>
      <c r="D140" s="39">
        <v>9900</v>
      </c>
      <c r="E140" s="40"/>
    </row>
    <row r="141" spans="1:5" x14ac:dyDescent="0.2">
      <c r="A141" s="41"/>
      <c r="B141" s="42">
        <v>2484</v>
      </c>
      <c r="C141" s="38" t="s">
        <v>240</v>
      </c>
      <c r="D141" s="39">
        <v>10063</v>
      </c>
      <c r="E141" s="40"/>
    </row>
    <row r="142" spans="1:5" x14ac:dyDescent="0.2">
      <c r="A142" s="41"/>
      <c r="B142" s="42">
        <v>2486</v>
      </c>
      <c r="C142" s="38" t="s">
        <v>241</v>
      </c>
      <c r="D142" s="39">
        <v>1873.4</v>
      </c>
      <c r="E142" s="40"/>
    </row>
    <row r="143" spans="1:5" x14ac:dyDescent="0.2">
      <c r="A143" s="41"/>
      <c r="B143" s="42">
        <v>2485</v>
      </c>
      <c r="C143" s="38" t="s">
        <v>241</v>
      </c>
      <c r="D143" s="39">
        <v>1873.4</v>
      </c>
      <c r="E143" s="40"/>
    </row>
    <row r="144" spans="1:5" x14ac:dyDescent="0.2">
      <c r="A144" s="41"/>
      <c r="B144" s="42">
        <v>2488</v>
      </c>
      <c r="C144" s="38" t="s">
        <v>240</v>
      </c>
      <c r="D144" s="39">
        <v>10063</v>
      </c>
      <c r="E144" s="40"/>
    </row>
    <row r="145" spans="1:5" x14ac:dyDescent="0.2">
      <c r="A145" s="41"/>
      <c r="B145" s="42">
        <v>2489</v>
      </c>
      <c r="C145" s="38" t="s">
        <v>206</v>
      </c>
      <c r="D145" s="39">
        <v>179046</v>
      </c>
      <c r="E145" s="40"/>
    </row>
    <row r="146" spans="1:5" x14ac:dyDescent="0.2">
      <c r="A146" s="41"/>
      <c r="B146" s="42">
        <v>2494</v>
      </c>
      <c r="C146" s="38" t="s">
        <v>152</v>
      </c>
      <c r="D146" s="39">
        <v>8342.7199999999993</v>
      </c>
      <c r="E146" s="40"/>
    </row>
    <row r="147" spans="1:5" x14ac:dyDescent="0.2">
      <c r="A147" s="41"/>
      <c r="B147" s="42">
        <v>2517</v>
      </c>
      <c r="C147" s="38" t="s">
        <v>751</v>
      </c>
      <c r="D147" s="39">
        <v>7882.2</v>
      </c>
      <c r="E147" s="40"/>
    </row>
    <row r="148" spans="1:5" x14ac:dyDescent="0.2">
      <c r="A148" s="41"/>
      <c r="B148" s="42">
        <v>1978</v>
      </c>
      <c r="C148" s="38" t="s">
        <v>273</v>
      </c>
      <c r="D148" s="39">
        <v>0</v>
      </c>
      <c r="E148" s="40"/>
    </row>
    <row r="149" spans="1:5" x14ac:dyDescent="0.2">
      <c r="A149" s="41"/>
      <c r="B149" s="42">
        <v>54</v>
      </c>
      <c r="C149" s="38" t="s">
        <v>257</v>
      </c>
      <c r="D149" s="39">
        <v>0.74</v>
      </c>
      <c r="E149" s="40"/>
    </row>
    <row r="150" spans="1:5" x14ac:dyDescent="0.2">
      <c r="A150" s="41"/>
      <c r="B150" s="42">
        <v>95</v>
      </c>
      <c r="C150" s="38" t="s">
        <v>274</v>
      </c>
      <c r="D150" s="39">
        <v>699.7</v>
      </c>
      <c r="E150" s="40"/>
    </row>
    <row r="151" spans="1:5" x14ac:dyDescent="0.2">
      <c r="A151" s="41"/>
      <c r="B151" s="42">
        <v>135</v>
      </c>
      <c r="C151" s="38" t="s">
        <v>278</v>
      </c>
      <c r="D151" s="39">
        <v>704.33</v>
      </c>
      <c r="E151" s="40"/>
    </row>
    <row r="152" spans="1:5" x14ac:dyDescent="0.2">
      <c r="A152" s="41"/>
      <c r="B152" s="42">
        <v>151</v>
      </c>
      <c r="C152" s="38" t="s">
        <v>781</v>
      </c>
      <c r="D152" s="39">
        <v>699.7</v>
      </c>
      <c r="E152" s="40"/>
    </row>
    <row r="153" spans="1:5" x14ac:dyDescent="0.2">
      <c r="A153" s="41"/>
      <c r="B153" s="42">
        <v>152</v>
      </c>
      <c r="C153" s="38" t="s">
        <v>274</v>
      </c>
      <c r="D153" s="39">
        <v>699.7</v>
      </c>
      <c r="E153" s="40"/>
    </row>
    <row r="154" spans="1:5" x14ac:dyDescent="0.2">
      <c r="A154" s="41"/>
      <c r="B154" s="42">
        <v>155</v>
      </c>
      <c r="C154" s="38" t="s">
        <v>274</v>
      </c>
      <c r="D154" s="39">
        <v>699.7</v>
      </c>
      <c r="E154" s="40"/>
    </row>
    <row r="155" spans="1:5" x14ac:dyDescent="0.2">
      <c r="A155" s="41"/>
      <c r="B155" s="42">
        <v>157</v>
      </c>
      <c r="C155" s="38" t="s">
        <v>282</v>
      </c>
      <c r="D155" s="39">
        <v>3.8</v>
      </c>
      <c r="E155" s="40"/>
    </row>
    <row r="156" spans="1:5" x14ac:dyDescent="0.2">
      <c r="A156" s="41"/>
      <c r="B156" s="42">
        <v>213</v>
      </c>
      <c r="C156" s="38" t="s">
        <v>290</v>
      </c>
      <c r="D156" s="39">
        <v>237.11</v>
      </c>
      <c r="E156" s="40"/>
    </row>
    <row r="157" spans="1:5" x14ac:dyDescent="0.2">
      <c r="A157" s="41"/>
      <c r="B157" s="42">
        <v>214</v>
      </c>
      <c r="C157" s="38" t="s">
        <v>290</v>
      </c>
      <c r="D157" s="39">
        <v>237.11</v>
      </c>
      <c r="E157" s="40"/>
    </row>
    <row r="158" spans="1:5" x14ac:dyDescent="0.2">
      <c r="A158" s="41"/>
      <c r="B158" s="42">
        <v>217</v>
      </c>
      <c r="C158" s="38" t="s">
        <v>291</v>
      </c>
      <c r="D158" s="39">
        <v>1</v>
      </c>
      <c r="E158" s="40"/>
    </row>
    <row r="159" spans="1:5" x14ac:dyDescent="0.2">
      <c r="A159" s="41"/>
      <c r="B159" s="42">
        <v>252</v>
      </c>
      <c r="C159" s="38" t="s">
        <v>274</v>
      </c>
      <c r="D159" s="39">
        <v>699.7</v>
      </c>
      <c r="E159" s="40"/>
    </row>
    <row r="160" spans="1:5" x14ac:dyDescent="0.2">
      <c r="A160" s="41"/>
      <c r="B160" s="42">
        <v>844</v>
      </c>
      <c r="C160" s="38" t="s">
        <v>320</v>
      </c>
      <c r="D160" s="39">
        <v>770.64</v>
      </c>
      <c r="E160" s="40"/>
    </row>
    <row r="161" spans="1:5" x14ac:dyDescent="0.2">
      <c r="A161" s="41"/>
      <c r="B161" s="42">
        <v>403</v>
      </c>
      <c r="C161" s="38" t="s">
        <v>304</v>
      </c>
      <c r="D161" s="39">
        <v>637.5</v>
      </c>
      <c r="E161" s="40"/>
    </row>
    <row r="162" spans="1:5" x14ac:dyDescent="0.2">
      <c r="A162" s="41"/>
      <c r="B162" s="42">
        <v>2306</v>
      </c>
      <c r="C162" s="38" t="s">
        <v>684</v>
      </c>
      <c r="D162" s="39">
        <v>1</v>
      </c>
      <c r="E162" s="40"/>
    </row>
    <row r="163" spans="1:5" x14ac:dyDescent="0.2">
      <c r="A163" s="41"/>
      <c r="B163" s="42">
        <v>1901</v>
      </c>
      <c r="C163" s="38" t="s">
        <v>341</v>
      </c>
      <c r="D163" s="39">
        <v>883.64</v>
      </c>
      <c r="E163" s="40"/>
    </row>
    <row r="164" spans="1:5" x14ac:dyDescent="0.2">
      <c r="A164" s="41"/>
      <c r="B164" s="42">
        <v>1933</v>
      </c>
      <c r="C164" s="38" t="s">
        <v>215</v>
      </c>
      <c r="D164" s="39">
        <v>106368</v>
      </c>
      <c r="E164" s="40"/>
    </row>
    <row r="165" spans="1:5" x14ac:dyDescent="0.2">
      <c r="A165" s="41"/>
      <c r="B165" s="42">
        <v>1960</v>
      </c>
      <c r="C165" s="38" t="s">
        <v>216</v>
      </c>
      <c r="D165" s="39">
        <v>103978</v>
      </c>
      <c r="E165" s="40"/>
    </row>
    <row r="166" spans="1:5" x14ac:dyDescent="0.2">
      <c r="A166" s="41"/>
      <c r="B166" s="42">
        <v>1987</v>
      </c>
      <c r="C166" s="38" t="s">
        <v>212</v>
      </c>
      <c r="D166" s="39">
        <v>97700</v>
      </c>
      <c r="E166" s="40"/>
    </row>
    <row r="167" spans="1:5" x14ac:dyDescent="0.2">
      <c r="A167" s="41"/>
      <c r="B167" s="42">
        <v>1973</v>
      </c>
      <c r="C167" s="38" t="s">
        <v>273</v>
      </c>
      <c r="D167" s="39">
        <v>0</v>
      </c>
      <c r="E167" s="40"/>
    </row>
    <row r="168" spans="1:5" x14ac:dyDescent="0.2">
      <c r="A168" s="41"/>
      <c r="B168" s="42">
        <v>1983</v>
      </c>
      <c r="C168" s="38" t="s">
        <v>273</v>
      </c>
      <c r="D168" s="39">
        <v>0</v>
      </c>
      <c r="E168" s="40"/>
    </row>
    <row r="169" spans="1:5" x14ac:dyDescent="0.2">
      <c r="A169" s="41"/>
      <c r="B169" s="42">
        <v>1989</v>
      </c>
      <c r="C169" s="38" t="s">
        <v>211</v>
      </c>
      <c r="D169" s="39">
        <v>107702</v>
      </c>
      <c r="E169" s="40"/>
    </row>
    <row r="170" spans="1:5" x14ac:dyDescent="0.2">
      <c r="A170" s="41"/>
      <c r="B170" s="42">
        <v>1990</v>
      </c>
      <c r="C170" s="38" t="s">
        <v>211</v>
      </c>
      <c r="D170" s="39">
        <v>107702</v>
      </c>
      <c r="E170" s="40"/>
    </row>
    <row r="171" spans="1:5" x14ac:dyDescent="0.2">
      <c r="A171" s="41"/>
      <c r="B171" s="42">
        <v>1992</v>
      </c>
      <c r="C171" s="38" t="s">
        <v>211</v>
      </c>
      <c r="D171" s="39">
        <v>107702</v>
      </c>
      <c r="E171" s="40"/>
    </row>
    <row r="172" spans="1:5" x14ac:dyDescent="0.2">
      <c r="A172" s="41"/>
      <c r="B172" s="42">
        <v>2085</v>
      </c>
      <c r="C172" s="38" t="s">
        <v>192</v>
      </c>
      <c r="D172" s="39">
        <v>9189.5</v>
      </c>
      <c r="E172" s="40"/>
    </row>
    <row r="173" spans="1:5" x14ac:dyDescent="0.2">
      <c r="A173" s="41"/>
      <c r="B173" s="42">
        <v>2087</v>
      </c>
      <c r="C173" s="38" t="s">
        <v>193</v>
      </c>
      <c r="D173" s="39">
        <v>4140.5</v>
      </c>
      <c r="E173" s="40"/>
    </row>
    <row r="174" spans="1:5" x14ac:dyDescent="0.2">
      <c r="A174" s="41"/>
      <c r="B174" s="42">
        <v>2089</v>
      </c>
      <c r="C174" s="38" t="s">
        <v>194</v>
      </c>
      <c r="D174" s="39">
        <v>287.5</v>
      </c>
      <c r="E174" s="40"/>
    </row>
    <row r="175" spans="1:5" x14ac:dyDescent="0.2">
      <c r="A175" s="41"/>
      <c r="B175" s="42">
        <v>2091</v>
      </c>
      <c r="C175" s="38" t="s">
        <v>195</v>
      </c>
      <c r="D175" s="39">
        <v>172.5</v>
      </c>
      <c r="E175" s="40"/>
    </row>
    <row r="176" spans="1:5" x14ac:dyDescent="0.2">
      <c r="A176" s="41"/>
      <c r="B176" s="42">
        <v>1961</v>
      </c>
      <c r="C176" s="38" t="s">
        <v>216</v>
      </c>
      <c r="D176" s="39">
        <v>103978</v>
      </c>
      <c r="E176" s="40"/>
    </row>
    <row r="177" spans="1:5" x14ac:dyDescent="0.2">
      <c r="A177" s="41"/>
      <c r="B177" s="42">
        <v>2033</v>
      </c>
      <c r="C177" s="38" t="s">
        <v>185</v>
      </c>
      <c r="D177" s="39">
        <v>7548</v>
      </c>
      <c r="E177" s="40"/>
    </row>
    <row r="178" spans="1:5" x14ac:dyDescent="0.2">
      <c r="A178" s="41"/>
      <c r="B178" s="42">
        <v>2034</v>
      </c>
      <c r="C178" s="38" t="s">
        <v>185</v>
      </c>
      <c r="D178" s="39">
        <v>7548</v>
      </c>
      <c r="E178" s="40"/>
    </row>
    <row r="179" spans="1:5" x14ac:dyDescent="0.2">
      <c r="A179" s="41"/>
      <c r="B179" s="42">
        <v>2035</v>
      </c>
      <c r="C179" s="38" t="s">
        <v>185</v>
      </c>
      <c r="D179" s="39">
        <v>7548</v>
      </c>
      <c r="E179" s="40"/>
    </row>
    <row r="180" spans="1:5" x14ac:dyDescent="0.2">
      <c r="A180" s="41"/>
      <c r="B180" s="42">
        <v>2036</v>
      </c>
      <c r="C180" s="38" t="s">
        <v>185</v>
      </c>
      <c r="D180" s="39">
        <v>7548</v>
      </c>
      <c r="E180" s="40"/>
    </row>
    <row r="181" spans="1:5" x14ac:dyDescent="0.2">
      <c r="A181" s="41"/>
      <c r="B181" s="42">
        <v>2039</v>
      </c>
      <c r="C181" s="38" t="s">
        <v>186</v>
      </c>
      <c r="D181" s="39">
        <v>3105</v>
      </c>
      <c r="E181" s="40"/>
    </row>
    <row r="182" spans="1:5" x14ac:dyDescent="0.2">
      <c r="A182" s="41"/>
      <c r="B182" s="42">
        <v>2043</v>
      </c>
      <c r="C182" s="38" t="s">
        <v>186</v>
      </c>
      <c r="D182" s="39">
        <v>3105</v>
      </c>
      <c r="E182" s="40"/>
    </row>
    <row r="183" spans="1:5" x14ac:dyDescent="0.2">
      <c r="A183" s="41"/>
      <c r="B183" s="42">
        <v>2044</v>
      </c>
      <c r="C183" s="38" t="s">
        <v>186</v>
      </c>
      <c r="D183" s="39">
        <v>3105</v>
      </c>
      <c r="E183" s="40"/>
    </row>
    <row r="184" spans="1:5" x14ac:dyDescent="0.2">
      <c r="A184" s="41"/>
      <c r="B184" s="42">
        <v>2045</v>
      </c>
      <c r="C184" s="38" t="s">
        <v>186</v>
      </c>
      <c r="D184" s="39">
        <v>3105</v>
      </c>
      <c r="E184" s="40"/>
    </row>
    <row r="185" spans="1:5" x14ac:dyDescent="0.2">
      <c r="A185" s="41"/>
      <c r="B185" s="42">
        <v>2053</v>
      </c>
      <c r="C185" s="38" t="s">
        <v>187</v>
      </c>
      <c r="D185" s="39">
        <v>230</v>
      </c>
      <c r="E185" s="40"/>
    </row>
    <row r="186" spans="1:5" x14ac:dyDescent="0.2">
      <c r="A186" s="41"/>
      <c r="B186" s="42">
        <v>2054</v>
      </c>
      <c r="C186" s="38" t="s">
        <v>187</v>
      </c>
      <c r="D186" s="39">
        <v>230</v>
      </c>
      <c r="E186" s="40"/>
    </row>
    <row r="187" spans="1:5" x14ac:dyDescent="0.2">
      <c r="A187" s="41"/>
      <c r="B187" s="42">
        <v>2055</v>
      </c>
      <c r="C187" s="38" t="s">
        <v>187</v>
      </c>
      <c r="D187" s="39">
        <v>230</v>
      </c>
      <c r="E187" s="40"/>
    </row>
    <row r="188" spans="1:5" x14ac:dyDescent="0.2">
      <c r="A188" s="41"/>
      <c r="B188" s="42">
        <v>2060</v>
      </c>
      <c r="C188" s="38" t="s">
        <v>188</v>
      </c>
      <c r="D188" s="39">
        <v>115</v>
      </c>
      <c r="E188" s="40"/>
    </row>
    <row r="189" spans="1:5" x14ac:dyDescent="0.2">
      <c r="A189" s="41"/>
      <c r="B189" s="42">
        <v>2064</v>
      </c>
      <c r="C189" s="38" t="s">
        <v>188</v>
      </c>
      <c r="D189" s="39">
        <v>115</v>
      </c>
      <c r="E189" s="40"/>
    </row>
    <row r="190" spans="1:5" x14ac:dyDescent="0.2">
      <c r="A190" s="41"/>
      <c r="B190" s="42">
        <v>2065</v>
      </c>
      <c r="C190" s="38" t="s">
        <v>188</v>
      </c>
      <c r="D190" s="39">
        <v>115</v>
      </c>
      <c r="E190" s="40"/>
    </row>
    <row r="191" spans="1:5" x14ac:dyDescent="0.2">
      <c r="A191" s="41"/>
      <c r="B191" s="42">
        <v>2068</v>
      </c>
      <c r="C191" s="38" t="s">
        <v>189</v>
      </c>
      <c r="D191" s="39">
        <v>12600</v>
      </c>
      <c r="E191" s="40"/>
    </row>
    <row r="192" spans="1:5" x14ac:dyDescent="0.2">
      <c r="A192" s="41"/>
      <c r="B192" s="42">
        <v>2073</v>
      </c>
      <c r="C192" s="38" t="s">
        <v>191</v>
      </c>
      <c r="D192" s="39">
        <v>4300</v>
      </c>
      <c r="E192" s="40"/>
    </row>
    <row r="193" spans="1:5" x14ac:dyDescent="0.2">
      <c r="A193" s="41"/>
      <c r="B193" s="42">
        <v>2106</v>
      </c>
      <c r="C193" s="38" t="s">
        <v>203</v>
      </c>
      <c r="D193" s="39">
        <v>112210</v>
      </c>
      <c r="E193" s="40"/>
    </row>
    <row r="194" spans="1:5" x14ac:dyDescent="0.2">
      <c r="A194" s="41"/>
      <c r="B194" s="42">
        <v>2107</v>
      </c>
      <c r="C194" s="38" t="s">
        <v>203</v>
      </c>
      <c r="D194" s="39">
        <v>117110</v>
      </c>
      <c r="E194" s="40"/>
    </row>
    <row r="195" spans="1:5" x14ac:dyDescent="0.2">
      <c r="A195" s="41"/>
      <c r="B195" s="42">
        <v>2017</v>
      </c>
      <c r="C195" s="38" t="s">
        <v>347</v>
      </c>
      <c r="D195" s="39">
        <v>603.75</v>
      </c>
      <c r="E195" s="40"/>
    </row>
    <row r="196" spans="1:5" x14ac:dyDescent="0.2">
      <c r="A196" s="41"/>
      <c r="B196" s="42">
        <v>2126</v>
      </c>
      <c r="C196" s="38" t="s">
        <v>358</v>
      </c>
      <c r="D196" s="39">
        <v>0</v>
      </c>
      <c r="E196" s="40"/>
    </row>
    <row r="197" spans="1:5" x14ac:dyDescent="0.2">
      <c r="A197" s="41"/>
      <c r="B197" s="42">
        <v>2118</v>
      </c>
      <c r="C197" s="38" t="s">
        <v>147</v>
      </c>
      <c r="D197" s="39">
        <v>3135</v>
      </c>
      <c r="E197" s="40"/>
    </row>
    <row r="198" spans="1:5" x14ac:dyDescent="0.2">
      <c r="A198" s="41"/>
      <c r="B198" s="42">
        <v>2119</v>
      </c>
      <c r="C198" s="38" t="s">
        <v>147</v>
      </c>
      <c r="D198" s="39">
        <v>3135</v>
      </c>
      <c r="E198" s="40"/>
    </row>
    <row r="199" spans="1:5" x14ac:dyDescent="0.2">
      <c r="A199" s="41"/>
      <c r="B199" s="42">
        <v>2120</v>
      </c>
      <c r="C199" s="38" t="s">
        <v>147</v>
      </c>
      <c r="D199" s="39">
        <v>3135</v>
      </c>
      <c r="E199" s="40"/>
    </row>
    <row r="200" spans="1:5" x14ac:dyDescent="0.2">
      <c r="A200" s="41"/>
      <c r="B200" s="42">
        <v>2138</v>
      </c>
      <c r="C200" s="38" t="s">
        <v>148</v>
      </c>
      <c r="D200" s="39">
        <v>8500</v>
      </c>
      <c r="E200" s="40"/>
    </row>
    <row r="201" spans="1:5" x14ac:dyDescent="0.2">
      <c r="A201" s="41"/>
      <c r="B201" s="42">
        <v>2169</v>
      </c>
      <c r="C201" s="38" t="s">
        <v>152</v>
      </c>
      <c r="D201" s="39">
        <v>3858.8328000000001</v>
      </c>
      <c r="E201" s="40"/>
    </row>
    <row r="202" spans="1:5" x14ac:dyDescent="0.2">
      <c r="A202" s="41"/>
      <c r="B202" s="42">
        <v>2175</v>
      </c>
      <c r="C202" s="38" t="s">
        <v>205</v>
      </c>
      <c r="D202" s="39">
        <v>119266.00320000001</v>
      </c>
      <c r="E202" s="40"/>
    </row>
    <row r="203" spans="1:5" x14ac:dyDescent="0.2">
      <c r="A203" s="41"/>
      <c r="B203" s="42">
        <v>2295</v>
      </c>
      <c r="C203" s="38" t="s">
        <v>370</v>
      </c>
      <c r="D203" s="39">
        <v>3625</v>
      </c>
      <c r="E203" s="40"/>
    </row>
    <row r="204" spans="1:5" x14ac:dyDescent="0.2">
      <c r="A204" s="41"/>
      <c r="B204" s="42">
        <v>2200</v>
      </c>
      <c r="C204" s="38" t="s">
        <v>233</v>
      </c>
      <c r="D204" s="39">
        <v>7197.8</v>
      </c>
      <c r="E204" s="40"/>
    </row>
    <row r="205" spans="1:5" x14ac:dyDescent="0.2">
      <c r="A205" s="41"/>
      <c r="B205" s="42">
        <v>2201</v>
      </c>
      <c r="C205" s="38" t="s">
        <v>233</v>
      </c>
      <c r="D205" s="39">
        <v>7197.8</v>
      </c>
      <c r="E205" s="40"/>
    </row>
    <row r="206" spans="1:5" x14ac:dyDescent="0.2">
      <c r="A206" s="41"/>
      <c r="B206" s="42">
        <v>2205</v>
      </c>
      <c r="C206" s="38" t="s">
        <v>234</v>
      </c>
      <c r="D206" s="39">
        <v>7534.2</v>
      </c>
      <c r="E206" s="40"/>
    </row>
    <row r="207" spans="1:5" ht="24" x14ac:dyDescent="0.2">
      <c r="A207" s="41"/>
      <c r="B207" s="42">
        <v>2210</v>
      </c>
      <c r="C207" s="38" t="s">
        <v>601</v>
      </c>
      <c r="D207" s="39">
        <v>13867.8</v>
      </c>
      <c r="E207" s="40"/>
    </row>
    <row r="208" spans="1:5" ht="24" x14ac:dyDescent="0.2">
      <c r="A208" s="41"/>
      <c r="B208" s="42">
        <v>2218</v>
      </c>
      <c r="C208" s="38" t="s">
        <v>604</v>
      </c>
      <c r="D208" s="39">
        <v>9817.08</v>
      </c>
      <c r="E208" s="40"/>
    </row>
    <row r="209" spans="1:5" x14ac:dyDescent="0.2">
      <c r="A209" s="41"/>
      <c r="B209" s="42">
        <v>2269</v>
      </c>
      <c r="C209" s="38" t="s">
        <v>365</v>
      </c>
      <c r="D209" s="39">
        <v>7197.8</v>
      </c>
      <c r="E209" s="40"/>
    </row>
    <row r="210" spans="1:5" x14ac:dyDescent="0.2">
      <c r="A210" s="41"/>
      <c r="B210" s="42">
        <v>2270</v>
      </c>
      <c r="C210" s="38" t="s">
        <v>366</v>
      </c>
      <c r="D210" s="39">
        <v>7197.8</v>
      </c>
      <c r="E210" s="40"/>
    </row>
    <row r="211" spans="1:5" x14ac:dyDescent="0.2">
      <c r="A211" s="41"/>
      <c r="B211" s="42">
        <v>2271</v>
      </c>
      <c r="C211" s="38" t="s">
        <v>367</v>
      </c>
      <c r="D211" s="39">
        <v>7197.8</v>
      </c>
      <c r="E211" s="40"/>
    </row>
    <row r="212" spans="1:5" x14ac:dyDescent="0.2">
      <c r="A212" s="41"/>
      <c r="B212" s="42">
        <v>2272</v>
      </c>
      <c r="C212" s="38" t="s">
        <v>365</v>
      </c>
      <c r="D212" s="39">
        <v>7197.8</v>
      </c>
      <c r="E212" s="40"/>
    </row>
    <row r="213" spans="1:5" x14ac:dyDescent="0.2">
      <c r="A213" s="41"/>
      <c r="B213" s="42">
        <v>2227</v>
      </c>
      <c r="C213" s="38" t="s">
        <v>153</v>
      </c>
      <c r="D213" s="39">
        <v>7142.5608000000002</v>
      </c>
      <c r="E213" s="40"/>
    </row>
    <row r="214" spans="1:5" x14ac:dyDescent="0.2">
      <c r="A214" s="41"/>
      <c r="B214" s="42">
        <v>2230</v>
      </c>
      <c r="C214" s="38" t="s">
        <v>153</v>
      </c>
      <c r="D214" s="39">
        <v>7142.5608000000002</v>
      </c>
      <c r="E214" s="40"/>
    </row>
    <row r="215" spans="1:5" x14ac:dyDescent="0.2">
      <c r="A215" s="41"/>
      <c r="B215" s="42">
        <v>2231</v>
      </c>
      <c r="C215" s="38" t="s">
        <v>153</v>
      </c>
      <c r="D215" s="39">
        <v>7142.5608000000002</v>
      </c>
      <c r="E215" s="40"/>
    </row>
    <row r="216" spans="1:5" x14ac:dyDescent="0.2">
      <c r="A216" s="41"/>
      <c r="B216" s="42">
        <v>2232</v>
      </c>
      <c r="C216" s="38" t="s">
        <v>153</v>
      </c>
      <c r="D216" s="39">
        <v>7142.5608000000002</v>
      </c>
      <c r="E216" s="40"/>
    </row>
    <row r="217" spans="1:5" x14ac:dyDescent="0.2">
      <c r="A217" s="41"/>
      <c r="B217" s="42">
        <v>2233</v>
      </c>
      <c r="C217" s="38" t="s">
        <v>153</v>
      </c>
      <c r="D217" s="39">
        <v>7142.5608000000002</v>
      </c>
      <c r="E217" s="40"/>
    </row>
    <row r="218" spans="1:5" x14ac:dyDescent="0.2">
      <c r="A218" s="41"/>
      <c r="B218" s="42">
        <v>2244</v>
      </c>
      <c r="C218" s="38" t="s">
        <v>154</v>
      </c>
      <c r="D218" s="39">
        <v>1792.3391999999999</v>
      </c>
      <c r="E218" s="40"/>
    </row>
    <row r="219" spans="1:5" x14ac:dyDescent="0.2">
      <c r="A219" s="41"/>
      <c r="B219" s="42">
        <v>2247</v>
      </c>
      <c r="C219" s="38" t="s">
        <v>154</v>
      </c>
      <c r="D219" s="39">
        <v>1792.3391999999999</v>
      </c>
      <c r="E219" s="40"/>
    </row>
    <row r="220" spans="1:5" x14ac:dyDescent="0.2">
      <c r="A220" s="41"/>
      <c r="B220" s="42">
        <v>2248</v>
      </c>
      <c r="C220" s="38" t="s">
        <v>154</v>
      </c>
      <c r="D220" s="39">
        <v>1792.3391999999999</v>
      </c>
      <c r="E220" s="40"/>
    </row>
    <row r="221" spans="1:5" x14ac:dyDescent="0.2">
      <c r="A221" s="41"/>
      <c r="B221" s="42">
        <v>2249</v>
      </c>
      <c r="C221" s="38" t="s">
        <v>154</v>
      </c>
      <c r="D221" s="39">
        <v>1792.3391999999999</v>
      </c>
      <c r="E221" s="40"/>
    </row>
    <row r="222" spans="1:5" x14ac:dyDescent="0.2">
      <c r="A222" s="41"/>
      <c r="B222" s="42">
        <v>2250</v>
      </c>
      <c r="C222" s="38" t="s">
        <v>154</v>
      </c>
      <c r="D222" s="39">
        <v>1792.3391999999999</v>
      </c>
      <c r="E222" s="40"/>
    </row>
    <row r="223" spans="1:5" x14ac:dyDescent="0.2">
      <c r="A223" s="41"/>
      <c r="B223" s="42">
        <v>2325</v>
      </c>
      <c r="C223" s="38" t="s">
        <v>236</v>
      </c>
      <c r="D223" s="39">
        <v>1896.6</v>
      </c>
      <c r="E223" s="40"/>
    </row>
    <row r="224" spans="1:5" x14ac:dyDescent="0.2">
      <c r="A224" s="41"/>
      <c r="B224" s="42">
        <v>2326</v>
      </c>
      <c r="C224" s="38" t="s">
        <v>236</v>
      </c>
      <c r="D224" s="39">
        <v>1896.6</v>
      </c>
      <c r="E224" s="40"/>
    </row>
    <row r="225" spans="1:5" x14ac:dyDescent="0.2">
      <c r="A225" s="41"/>
      <c r="B225" s="42">
        <v>2327</v>
      </c>
      <c r="C225" s="38" t="s">
        <v>236</v>
      </c>
      <c r="D225" s="39">
        <v>1896.6</v>
      </c>
      <c r="E225" s="40"/>
    </row>
    <row r="226" spans="1:5" x14ac:dyDescent="0.2">
      <c r="A226" s="41"/>
      <c r="B226" s="42">
        <v>2331</v>
      </c>
      <c r="C226" s="38" t="s">
        <v>237</v>
      </c>
      <c r="D226" s="39">
        <v>725</v>
      </c>
      <c r="E226" s="40"/>
    </row>
    <row r="227" spans="1:5" x14ac:dyDescent="0.2">
      <c r="A227" s="41"/>
      <c r="B227" s="42">
        <v>2332</v>
      </c>
      <c r="C227" s="38" t="s">
        <v>237</v>
      </c>
      <c r="D227" s="39">
        <v>725</v>
      </c>
      <c r="E227" s="40"/>
    </row>
    <row r="228" spans="1:5" x14ac:dyDescent="0.2">
      <c r="A228" s="41"/>
      <c r="B228" s="42">
        <v>2333</v>
      </c>
      <c r="C228" s="38" t="s">
        <v>237</v>
      </c>
      <c r="D228" s="39">
        <v>725</v>
      </c>
      <c r="E228" s="40"/>
    </row>
    <row r="229" spans="1:5" x14ac:dyDescent="0.2">
      <c r="A229" s="41"/>
      <c r="B229" s="42">
        <v>2334</v>
      </c>
      <c r="C229" s="38" t="s">
        <v>237</v>
      </c>
      <c r="D229" s="39">
        <v>725</v>
      </c>
      <c r="E229" s="40"/>
    </row>
    <row r="230" spans="1:5" x14ac:dyDescent="0.2">
      <c r="A230" s="41"/>
      <c r="B230" s="42">
        <v>2335</v>
      </c>
      <c r="C230" s="38" t="s">
        <v>237</v>
      </c>
      <c r="D230" s="39">
        <v>725</v>
      </c>
      <c r="E230" s="40"/>
    </row>
    <row r="231" spans="1:5" x14ac:dyDescent="0.2">
      <c r="A231" s="41"/>
      <c r="B231" s="42">
        <v>2336</v>
      </c>
      <c r="C231" s="38" t="s">
        <v>237</v>
      </c>
      <c r="D231" s="39">
        <v>725</v>
      </c>
      <c r="E231" s="40"/>
    </row>
    <row r="232" spans="1:5" x14ac:dyDescent="0.2">
      <c r="A232" s="41"/>
      <c r="B232" s="42">
        <v>2477</v>
      </c>
      <c r="C232" s="38" t="s">
        <v>152</v>
      </c>
      <c r="D232" s="39">
        <v>8342.7999999999993</v>
      </c>
      <c r="E232" s="40"/>
    </row>
    <row r="233" spans="1:5" x14ac:dyDescent="0.2">
      <c r="A233" s="41"/>
      <c r="B233" s="42">
        <v>2483</v>
      </c>
      <c r="C233" s="38" t="s">
        <v>240</v>
      </c>
      <c r="D233" s="39">
        <v>10063</v>
      </c>
      <c r="E233" s="40"/>
    </row>
    <row r="234" spans="1:5" x14ac:dyDescent="0.2">
      <c r="A234" s="41"/>
      <c r="B234" s="42">
        <v>2495</v>
      </c>
      <c r="C234" s="38" t="s">
        <v>170</v>
      </c>
      <c r="D234" s="39">
        <v>12043.68</v>
      </c>
      <c r="E234" s="40"/>
    </row>
    <row r="235" spans="1:5" x14ac:dyDescent="0.2">
      <c r="A235" s="41"/>
      <c r="B235" s="42">
        <v>2505</v>
      </c>
      <c r="C235" s="38" t="s">
        <v>171</v>
      </c>
      <c r="D235" s="39">
        <v>9278.84</v>
      </c>
      <c r="E235" s="40"/>
    </row>
    <row r="236" spans="1:5" x14ac:dyDescent="0.2">
      <c r="A236" s="41"/>
      <c r="B236" s="42">
        <v>2506</v>
      </c>
      <c r="C236" s="38" t="s">
        <v>738</v>
      </c>
      <c r="D236" s="39">
        <v>7299</v>
      </c>
      <c r="E236" s="40"/>
    </row>
    <row r="237" spans="1:5" x14ac:dyDescent="0.2">
      <c r="A237" s="41"/>
      <c r="B237" s="42">
        <v>2508</v>
      </c>
      <c r="C237" s="38" t="s">
        <v>738</v>
      </c>
      <c r="D237" s="39">
        <v>7299</v>
      </c>
      <c r="E237" s="40"/>
    </row>
    <row r="238" spans="1:5" x14ac:dyDescent="0.2">
      <c r="A238" s="41"/>
      <c r="B238" s="42">
        <v>2509</v>
      </c>
      <c r="C238" s="38" t="s">
        <v>738</v>
      </c>
      <c r="D238" s="39">
        <v>7299</v>
      </c>
      <c r="E238" s="40"/>
    </row>
    <row r="239" spans="1:5" x14ac:dyDescent="0.2">
      <c r="A239" s="41"/>
      <c r="B239" s="42">
        <v>2510</v>
      </c>
      <c r="C239" s="38" t="s">
        <v>738</v>
      </c>
      <c r="D239" s="39">
        <v>7299</v>
      </c>
      <c r="E239" s="40"/>
    </row>
    <row r="240" spans="1:5" x14ac:dyDescent="0.2">
      <c r="A240" s="41"/>
      <c r="B240" s="42">
        <v>2511</v>
      </c>
      <c r="C240" s="38" t="s">
        <v>738</v>
      </c>
      <c r="D240" s="39">
        <v>7299</v>
      </c>
      <c r="E240" s="40"/>
    </row>
    <row r="241" spans="1:5" x14ac:dyDescent="0.2">
      <c r="A241" s="41"/>
      <c r="B241" s="42">
        <v>2512</v>
      </c>
      <c r="C241" s="38" t="s">
        <v>738</v>
      </c>
      <c r="D241" s="39">
        <v>7299</v>
      </c>
      <c r="E241" s="40"/>
    </row>
    <row r="242" spans="1:5" x14ac:dyDescent="0.2">
      <c r="A242" s="41"/>
      <c r="B242" s="42">
        <v>2515</v>
      </c>
      <c r="C242" s="38" t="s">
        <v>751</v>
      </c>
      <c r="D242" s="39">
        <v>7882.2</v>
      </c>
      <c r="E242" s="40"/>
    </row>
    <row r="243" spans="1:5" x14ac:dyDescent="0.2">
      <c r="A243" s="41"/>
      <c r="B243" s="42">
        <v>2541</v>
      </c>
      <c r="C243" s="38" t="s">
        <v>759</v>
      </c>
      <c r="D243" s="39">
        <v>2219.99709946353</v>
      </c>
      <c r="E243" s="40"/>
    </row>
    <row r="244" spans="1:5" x14ac:dyDescent="0.2">
      <c r="A244" s="41"/>
      <c r="B244" s="42">
        <v>2542</v>
      </c>
      <c r="C244" s="38" t="s">
        <v>759</v>
      </c>
      <c r="D244" s="39">
        <v>2219.99709946353</v>
      </c>
      <c r="E244" s="40"/>
    </row>
    <row r="245" spans="1:5" x14ac:dyDescent="0.2">
      <c r="A245" s="41"/>
      <c r="B245" s="42">
        <v>2545</v>
      </c>
      <c r="C245" s="38" t="s">
        <v>239</v>
      </c>
      <c r="D245" s="39">
        <v>1103.99472375031</v>
      </c>
      <c r="E245" s="40"/>
    </row>
    <row r="246" spans="1:5" x14ac:dyDescent="0.2">
      <c r="A246" s="41"/>
      <c r="B246" s="42">
        <v>2546</v>
      </c>
      <c r="C246" s="38" t="s">
        <v>239</v>
      </c>
      <c r="D246" s="39">
        <v>1103.99472375031</v>
      </c>
      <c r="E246" s="40"/>
    </row>
    <row r="247" spans="1:5" x14ac:dyDescent="0.2">
      <c r="A247" s="41"/>
      <c r="B247" s="42">
        <v>2547</v>
      </c>
      <c r="C247" s="38" t="s">
        <v>239</v>
      </c>
      <c r="D247" s="39">
        <v>1103.99472375031</v>
      </c>
      <c r="E247" s="40"/>
    </row>
    <row r="248" spans="1:5" x14ac:dyDescent="0.2">
      <c r="A248" s="41"/>
      <c r="B248" s="42">
        <v>119</v>
      </c>
      <c r="C248" s="38" t="s">
        <v>286</v>
      </c>
      <c r="D248" s="39">
        <v>1614.61</v>
      </c>
      <c r="E248" s="40"/>
    </row>
    <row r="249" spans="1:5" x14ac:dyDescent="0.2">
      <c r="A249" s="41"/>
      <c r="B249" s="42">
        <v>24</v>
      </c>
      <c r="C249" s="38" t="s">
        <v>255</v>
      </c>
      <c r="D249" s="39">
        <v>280</v>
      </c>
      <c r="E249" s="40"/>
    </row>
    <row r="250" spans="1:5" x14ac:dyDescent="0.2">
      <c r="A250" s="41"/>
      <c r="B250" s="42">
        <v>124</v>
      </c>
      <c r="C250" s="38" t="s">
        <v>254</v>
      </c>
      <c r="D250" s="39">
        <v>704.33</v>
      </c>
      <c r="E250" s="40"/>
    </row>
    <row r="251" spans="1:5" x14ac:dyDescent="0.2">
      <c r="A251" s="41"/>
      <c r="B251" s="42">
        <v>134</v>
      </c>
      <c r="C251" s="38" t="s">
        <v>278</v>
      </c>
      <c r="D251" s="39">
        <v>704.33</v>
      </c>
      <c r="E251" s="40"/>
    </row>
    <row r="252" spans="1:5" x14ac:dyDescent="0.2">
      <c r="A252" s="41"/>
      <c r="B252" s="42">
        <v>1114</v>
      </c>
      <c r="C252" s="38" t="s">
        <v>326</v>
      </c>
      <c r="D252" s="39">
        <v>637</v>
      </c>
      <c r="E252" s="40"/>
    </row>
    <row r="253" spans="1:5" x14ac:dyDescent="0.2">
      <c r="A253" s="41"/>
      <c r="B253" s="42">
        <v>849</v>
      </c>
      <c r="C253" s="38" t="s">
        <v>244</v>
      </c>
      <c r="D253" s="39">
        <v>1400.7</v>
      </c>
      <c r="E253" s="40"/>
    </row>
    <row r="254" spans="1:5" x14ac:dyDescent="0.2">
      <c r="A254" s="41"/>
      <c r="B254" s="42">
        <v>1899</v>
      </c>
      <c r="C254" s="38" t="s">
        <v>341</v>
      </c>
      <c r="D254" s="39">
        <v>883.64</v>
      </c>
      <c r="E254" s="40"/>
    </row>
    <row r="255" spans="1:5" x14ac:dyDescent="0.2">
      <c r="A255" s="41"/>
      <c r="B255" s="42">
        <v>1900</v>
      </c>
      <c r="C255" s="38" t="s">
        <v>341</v>
      </c>
      <c r="D255" s="39">
        <v>883.64</v>
      </c>
      <c r="E255" s="40"/>
    </row>
    <row r="256" spans="1:5" x14ac:dyDescent="0.2">
      <c r="A256" s="41"/>
      <c r="B256" s="42">
        <v>2084</v>
      </c>
      <c r="C256" s="38" t="s">
        <v>192</v>
      </c>
      <c r="D256" s="39">
        <v>9189.5</v>
      </c>
      <c r="E256" s="40"/>
    </row>
    <row r="257" spans="1:5" x14ac:dyDescent="0.2">
      <c r="A257" s="41"/>
      <c r="B257" s="42">
        <v>2086</v>
      </c>
      <c r="C257" s="38" t="s">
        <v>193</v>
      </c>
      <c r="D257" s="39">
        <v>4140.5</v>
      </c>
      <c r="E257" s="40"/>
    </row>
    <row r="258" spans="1:5" x14ac:dyDescent="0.2">
      <c r="A258" s="41"/>
      <c r="B258" s="42">
        <v>2088</v>
      </c>
      <c r="C258" s="38" t="s">
        <v>194</v>
      </c>
      <c r="D258" s="39">
        <v>287.5</v>
      </c>
      <c r="E258" s="40"/>
    </row>
    <row r="259" spans="1:5" x14ac:dyDescent="0.2">
      <c r="A259" s="41"/>
      <c r="B259" s="42">
        <v>2090</v>
      </c>
      <c r="C259" s="38" t="s">
        <v>195</v>
      </c>
      <c r="D259" s="39">
        <v>172.5</v>
      </c>
      <c r="E259" s="40"/>
    </row>
    <row r="260" spans="1:5" x14ac:dyDescent="0.2">
      <c r="A260" s="41"/>
      <c r="B260" s="42">
        <v>2109</v>
      </c>
      <c r="C260" s="38" t="s">
        <v>355</v>
      </c>
      <c r="D260" s="39">
        <v>54858.2</v>
      </c>
      <c r="E260" s="40"/>
    </row>
    <row r="261" spans="1:5" x14ac:dyDescent="0.2">
      <c r="A261" s="41"/>
      <c r="B261" s="42">
        <v>2070</v>
      </c>
      <c r="C261" s="38" t="s">
        <v>190</v>
      </c>
      <c r="D261" s="39">
        <v>12600</v>
      </c>
      <c r="E261" s="40"/>
    </row>
    <row r="262" spans="1:5" x14ac:dyDescent="0.2">
      <c r="A262" s="41"/>
      <c r="B262" s="42">
        <v>2074</v>
      </c>
      <c r="C262" s="38" t="s">
        <v>191</v>
      </c>
      <c r="D262" s="39">
        <v>4300</v>
      </c>
      <c r="E262" s="40"/>
    </row>
    <row r="263" spans="1:5" x14ac:dyDescent="0.2">
      <c r="A263" s="41"/>
      <c r="B263" s="42">
        <v>1952</v>
      </c>
      <c r="C263" s="38" t="s">
        <v>184</v>
      </c>
      <c r="D263" s="39">
        <v>1500</v>
      </c>
      <c r="E263" s="40"/>
    </row>
    <row r="264" spans="1:5" x14ac:dyDescent="0.2">
      <c r="A264" s="41"/>
      <c r="B264" s="42">
        <v>2007</v>
      </c>
      <c r="C264" s="38" t="s">
        <v>346</v>
      </c>
      <c r="D264" s="39">
        <v>3082</v>
      </c>
      <c r="E264" s="40"/>
    </row>
    <row r="265" spans="1:5" x14ac:dyDescent="0.2">
      <c r="A265" s="41"/>
      <c r="B265" s="42">
        <v>2004</v>
      </c>
      <c r="C265" s="38" t="s">
        <v>346</v>
      </c>
      <c r="D265" s="39">
        <v>3082</v>
      </c>
      <c r="E265" s="40"/>
    </row>
    <row r="266" spans="1:5" x14ac:dyDescent="0.2">
      <c r="A266" s="41"/>
      <c r="B266" s="42">
        <v>2001</v>
      </c>
      <c r="C266" s="38" t="s">
        <v>346</v>
      </c>
      <c r="D266" s="39">
        <v>3082</v>
      </c>
      <c r="E266" s="40"/>
    </row>
    <row r="267" spans="1:5" x14ac:dyDescent="0.2">
      <c r="A267" s="41"/>
      <c r="B267" s="42">
        <v>2000</v>
      </c>
      <c r="C267" s="38" t="s">
        <v>346</v>
      </c>
      <c r="D267" s="39">
        <v>3082</v>
      </c>
      <c r="E267" s="40"/>
    </row>
    <row r="268" spans="1:5" x14ac:dyDescent="0.2">
      <c r="A268" s="41"/>
      <c r="B268" s="42">
        <v>2015</v>
      </c>
      <c r="C268" s="38" t="s">
        <v>347</v>
      </c>
      <c r="D268" s="39">
        <v>603.75</v>
      </c>
      <c r="E268" s="40"/>
    </row>
    <row r="269" spans="1:5" x14ac:dyDescent="0.2">
      <c r="A269" s="41"/>
      <c r="B269" s="42">
        <v>2139</v>
      </c>
      <c r="C269" s="38" t="s">
        <v>148</v>
      </c>
      <c r="D269" s="39">
        <v>8500</v>
      </c>
      <c r="E269" s="40"/>
    </row>
    <row r="270" spans="1:5" x14ac:dyDescent="0.2">
      <c r="A270" s="41"/>
      <c r="B270" s="42">
        <v>2164</v>
      </c>
      <c r="C270" s="38" t="s">
        <v>152</v>
      </c>
      <c r="D270" s="39">
        <v>3326.58</v>
      </c>
      <c r="E270" s="40"/>
    </row>
    <row r="271" spans="1:5" x14ac:dyDescent="0.2">
      <c r="A271" s="41"/>
      <c r="B271" s="42">
        <v>2173</v>
      </c>
      <c r="C271" s="38" t="s">
        <v>205</v>
      </c>
      <c r="D271" s="39">
        <v>119266.00320000001</v>
      </c>
      <c r="E271" s="40"/>
    </row>
    <row r="272" spans="1:5" x14ac:dyDescent="0.2">
      <c r="A272" s="41"/>
      <c r="B272" s="42">
        <v>2297</v>
      </c>
      <c r="C272" s="38" t="s">
        <v>370</v>
      </c>
      <c r="D272" s="39">
        <v>3625</v>
      </c>
      <c r="E272" s="40"/>
    </row>
    <row r="273" spans="1:5" x14ac:dyDescent="0.2">
      <c r="A273" s="41"/>
      <c r="B273" s="42">
        <v>2300</v>
      </c>
      <c r="C273" s="38" t="s">
        <v>366</v>
      </c>
      <c r="D273" s="39">
        <v>7197.8</v>
      </c>
      <c r="E273" s="40"/>
    </row>
    <row r="274" spans="1:5" x14ac:dyDescent="0.2">
      <c r="A274" s="41"/>
      <c r="B274" s="42">
        <v>2301</v>
      </c>
      <c r="C274" s="38" t="s">
        <v>367</v>
      </c>
      <c r="D274" s="39">
        <v>7197.8</v>
      </c>
      <c r="E274" s="40"/>
    </row>
    <row r="275" spans="1:5" x14ac:dyDescent="0.2">
      <c r="A275" s="41"/>
      <c r="B275" s="42">
        <v>2204</v>
      </c>
      <c r="C275" s="38" t="s">
        <v>234</v>
      </c>
      <c r="D275" s="39">
        <v>7534.2</v>
      </c>
      <c r="E275" s="40"/>
    </row>
    <row r="276" spans="1:5" ht="24" x14ac:dyDescent="0.2">
      <c r="A276" s="41"/>
      <c r="B276" s="42">
        <v>2209</v>
      </c>
      <c r="C276" s="38" t="s">
        <v>601</v>
      </c>
      <c r="D276" s="39">
        <v>13867.8</v>
      </c>
      <c r="E276" s="40"/>
    </row>
    <row r="277" spans="1:5" x14ac:dyDescent="0.2">
      <c r="A277" s="41"/>
      <c r="B277" s="42">
        <v>2273</v>
      </c>
      <c r="C277" s="38" t="s">
        <v>366</v>
      </c>
      <c r="D277" s="39">
        <v>7197.8</v>
      </c>
      <c r="E277" s="40"/>
    </row>
    <row r="278" spans="1:5" x14ac:dyDescent="0.2">
      <c r="A278" s="41"/>
      <c r="B278" s="42">
        <v>2274</v>
      </c>
      <c r="C278" s="38" t="s">
        <v>367</v>
      </c>
      <c r="D278" s="39">
        <v>7197.8</v>
      </c>
      <c r="E278" s="40"/>
    </row>
    <row r="279" spans="1:5" x14ac:dyDescent="0.2">
      <c r="A279" s="41"/>
      <c r="B279" s="42">
        <v>2224</v>
      </c>
      <c r="C279" s="38" t="s">
        <v>153</v>
      </c>
      <c r="D279" s="39">
        <v>7142.5608000000002</v>
      </c>
      <c r="E279" s="40"/>
    </row>
    <row r="280" spans="1:5" x14ac:dyDescent="0.2">
      <c r="A280" s="41"/>
      <c r="B280" s="42">
        <v>2320</v>
      </c>
      <c r="C280" s="38" t="s">
        <v>159</v>
      </c>
      <c r="D280" s="39">
        <v>2129.7600000000002</v>
      </c>
      <c r="E280" s="40"/>
    </row>
    <row r="281" spans="1:5" x14ac:dyDescent="0.2">
      <c r="A281" s="41"/>
      <c r="B281" s="42">
        <v>2449</v>
      </c>
      <c r="C281" s="38" t="s">
        <v>371</v>
      </c>
      <c r="D281" s="39">
        <v>680.01499999999999</v>
      </c>
      <c r="E281" s="40"/>
    </row>
    <row r="282" spans="1:5" x14ac:dyDescent="0.2">
      <c r="A282" s="41"/>
      <c r="B282" s="42">
        <v>2482</v>
      </c>
      <c r="C282" s="38" t="s">
        <v>165</v>
      </c>
      <c r="D282" s="39">
        <v>3161</v>
      </c>
      <c r="E282" s="40"/>
    </row>
    <row r="283" spans="1:5" x14ac:dyDescent="0.2">
      <c r="A283" s="41"/>
      <c r="B283" s="42">
        <v>2474</v>
      </c>
      <c r="C283" s="38" t="s">
        <v>163</v>
      </c>
      <c r="D283" s="39">
        <v>9900</v>
      </c>
      <c r="E283" s="40"/>
    </row>
    <row r="284" spans="1:5" x14ac:dyDescent="0.2">
      <c r="A284" s="41"/>
      <c r="B284" s="42">
        <v>2487</v>
      </c>
      <c r="C284" s="38" t="s">
        <v>242</v>
      </c>
      <c r="D284" s="39">
        <v>3074</v>
      </c>
      <c r="E284" s="40"/>
    </row>
    <row r="285" spans="1:5" x14ac:dyDescent="0.2">
      <c r="A285" s="41"/>
      <c r="B285" s="42">
        <v>2490</v>
      </c>
      <c r="C285" s="38" t="s">
        <v>166</v>
      </c>
      <c r="D285" s="39">
        <v>8603.68</v>
      </c>
      <c r="E285" s="40"/>
    </row>
    <row r="286" spans="1:5" x14ac:dyDescent="0.2">
      <c r="A286" s="41"/>
      <c r="B286" s="42">
        <v>2491</v>
      </c>
      <c r="C286" s="38" t="s">
        <v>167</v>
      </c>
      <c r="D286" s="39">
        <v>9968.2999999999993</v>
      </c>
      <c r="E286" s="40"/>
    </row>
    <row r="287" spans="1:5" x14ac:dyDescent="0.2">
      <c r="A287" s="41"/>
      <c r="B287" s="42">
        <v>2500</v>
      </c>
      <c r="C287" s="38" t="s">
        <v>782</v>
      </c>
      <c r="D287" s="39">
        <v>1030.08</v>
      </c>
      <c r="E287" s="40"/>
    </row>
    <row r="288" spans="1:5" x14ac:dyDescent="0.2">
      <c r="A288" s="41"/>
      <c r="B288" s="42">
        <v>2501</v>
      </c>
      <c r="C288" s="38" t="s">
        <v>782</v>
      </c>
      <c r="D288" s="39">
        <v>1030.08</v>
      </c>
      <c r="E288" s="40"/>
    </row>
    <row r="289" spans="1:5" x14ac:dyDescent="0.2">
      <c r="A289" s="41"/>
      <c r="B289" s="42">
        <v>2502</v>
      </c>
      <c r="C289" s="38" t="s">
        <v>782</v>
      </c>
      <c r="D289" s="39">
        <v>1030.08</v>
      </c>
      <c r="E289" s="40"/>
    </row>
    <row r="290" spans="1:5" x14ac:dyDescent="0.2">
      <c r="A290" s="41"/>
      <c r="B290" s="42">
        <v>2516</v>
      </c>
      <c r="C290" s="38" t="s">
        <v>751</v>
      </c>
      <c r="D290" s="39">
        <v>7882.2</v>
      </c>
      <c r="E290" s="40"/>
    </row>
    <row r="291" spans="1:5" x14ac:dyDescent="0.2">
      <c r="A291" s="41"/>
      <c r="B291" s="42">
        <v>2540</v>
      </c>
      <c r="C291" s="38" t="s">
        <v>759</v>
      </c>
      <c r="D291" s="39">
        <v>2219.99709946353</v>
      </c>
      <c r="E291" s="40"/>
    </row>
    <row r="292" spans="1:5" x14ac:dyDescent="0.2">
      <c r="A292" s="41"/>
      <c r="B292" s="42">
        <v>26</v>
      </c>
      <c r="C292" s="38" t="s">
        <v>256</v>
      </c>
      <c r="D292" s="39">
        <v>2.5299999999999998</v>
      </c>
      <c r="E292" s="40"/>
    </row>
    <row r="293" spans="1:5" x14ac:dyDescent="0.2">
      <c r="A293" s="41"/>
      <c r="B293" s="42">
        <v>48</v>
      </c>
      <c r="C293" s="38" t="s">
        <v>286</v>
      </c>
      <c r="D293" s="39">
        <v>1614.61</v>
      </c>
      <c r="E293" s="40"/>
    </row>
    <row r="294" spans="1:5" x14ac:dyDescent="0.2">
      <c r="A294" s="41"/>
      <c r="B294" s="42">
        <v>59</v>
      </c>
      <c r="C294" s="38" t="s">
        <v>262</v>
      </c>
      <c r="D294" s="39">
        <v>1025.19</v>
      </c>
      <c r="E294" s="40"/>
    </row>
    <row r="295" spans="1:5" x14ac:dyDescent="0.2">
      <c r="A295" s="41"/>
      <c r="B295" s="42">
        <v>65</v>
      </c>
      <c r="C295" s="38" t="s">
        <v>263</v>
      </c>
      <c r="D295" s="39">
        <v>159</v>
      </c>
      <c r="E295" s="40"/>
    </row>
    <row r="296" spans="1:5" x14ac:dyDescent="0.2">
      <c r="A296" s="41"/>
      <c r="B296" s="42">
        <v>66</v>
      </c>
      <c r="C296" s="38" t="s">
        <v>263</v>
      </c>
      <c r="D296" s="39">
        <v>159</v>
      </c>
      <c r="E296" s="40"/>
    </row>
    <row r="297" spans="1:5" x14ac:dyDescent="0.2">
      <c r="A297" s="41"/>
      <c r="B297" s="42">
        <v>67</v>
      </c>
      <c r="C297" s="38" t="s">
        <v>263</v>
      </c>
      <c r="D297" s="39">
        <v>159</v>
      </c>
      <c r="E297" s="40"/>
    </row>
    <row r="298" spans="1:5" x14ac:dyDescent="0.2">
      <c r="A298" s="41"/>
      <c r="B298" s="42">
        <v>68</v>
      </c>
      <c r="C298" s="38" t="s">
        <v>263</v>
      </c>
      <c r="D298" s="39">
        <v>159</v>
      </c>
      <c r="E298" s="40"/>
    </row>
    <row r="299" spans="1:5" x14ac:dyDescent="0.2">
      <c r="A299" s="41"/>
      <c r="B299" s="42">
        <v>69</v>
      </c>
      <c r="C299" s="38" t="s">
        <v>263</v>
      </c>
      <c r="D299" s="39">
        <v>154</v>
      </c>
      <c r="E299" s="40"/>
    </row>
    <row r="300" spans="1:5" x14ac:dyDescent="0.2">
      <c r="A300" s="41"/>
      <c r="B300" s="42">
        <v>70</v>
      </c>
      <c r="C300" s="38" t="s">
        <v>263</v>
      </c>
      <c r="D300" s="39">
        <v>2.85</v>
      </c>
      <c r="E300" s="40"/>
    </row>
    <row r="301" spans="1:5" x14ac:dyDescent="0.2">
      <c r="A301" s="41"/>
      <c r="B301" s="42">
        <v>71</v>
      </c>
      <c r="C301" s="38" t="s">
        <v>263</v>
      </c>
      <c r="D301" s="39">
        <v>2.85</v>
      </c>
      <c r="E301" s="40"/>
    </row>
    <row r="302" spans="1:5" x14ac:dyDescent="0.2">
      <c r="A302" s="41"/>
      <c r="B302" s="42">
        <v>72</v>
      </c>
      <c r="C302" s="38" t="s">
        <v>264</v>
      </c>
      <c r="D302" s="39">
        <v>0.53</v>
      </c>
      <c r="E302" s="40"/>
    </row>
    <row r="303" spans="1:5" x14ac:dyDescent="0.2">
      <c r="A303" s="41"/>
      <c r="B303" s="42">
        <v>73</v>
      </c>
      <c r="C303" s="38" t="s">
        <v>265</v>
      </c>
      <c r="D303" s="39">
        <v>0.68</v>
      </c>
      <c r="E303" s="40"/>
    </row>
    <row r="304" spans="1:5" x14ac:dyDescent="0.2">
      <c r="A304" s="41"/>
      <c r="B304" s="42">
        <v>74</v>
      </c>
      <c r="C304" s="38" t="s">
        <v>266</v>
      </c>
      <c r="D304" s="39">
        <v>0.88</v>
      </c>
      <c r="E304" s="40"/>
    </row>
    <row r="305" spans="1:5" x14ac:dyDescent="0.2">
      <c r="A305" s="41"/>
      <c r="B305" s="42">
        <v>77</v>
      </c>
      <c r="C305" s="38" t="s">
        <v>268</v>
      </c>
      <c r="D305" s="39">
        <v>7</v>
      </c>
      <c r="E305" s="40"/>
    </row>
    <row r="306" spans="1:5" x14ac:dyDescent="0.2">
      <c r="A306" s="41"/>
      <c r="B306" s="42">
        <v>78</v>
      </c>
      <c r="C306" s="38" t="s">
        <v>268</v>
      </c>
      <c r="D306" s="39">
        <v>7</v>
      </c>
      <c r="E306" s="40"/>
    </row>
    <row r="307" spans="1:5" x14ac:dyDescent="0.2">
      <c r="A307" s="41"/>
      <c r="B307" s="42">
        <v>79</v>
      </c>
      <c r="C307" s="38" t="s">
        <v>269</v>
      </c>
      <c r="D307" s="39">
        <v>11.5</v>
      </c>
      <c r="E307" s="40"/>
    </row>
    <row r="308" spans="1:5" x14ac:dyDescent="0.2">
      <c r="A308" s="41"/>
      <c r="B308" s="42">
        <v>120</v>
      </c>
      <c r="C308" s="38" t="s">
        <v>274</v>
      </c>
      <c r="D308" s="39">
        <v>699.7</v>
      </c>
      <c r="E308" s="40"/>
    </row>
    <row r="309" spans="1:5" x14ac:dyDescent="0.2">
      <c r="A309" s="41"/>
      <c r="B309" s="42">
        <v>121</v>
      </c>
      <c r="C309" s="38" t="s">
        <v>274</v>
      </c>
      <c r="D309" s="39">
        <v>699.7</v>
      </c>
      <c r="E309" s="40"/>
    </row>
    <row r="310" spans="1:5" x14ac:dyDescent="0.2">
      <c r="A310" s="41"/>
      <c r="B310" s="42">
        <v>133</v>
      </c>
      <c r="C310" s="38" t="s">
        <v>278</v>
      </c>
      <c r="D310" s="39">
        <v>704.33</v>
      </c>
      <c r="E310" s="40"/>
    </row>
    <row r="311" spans="1:5" x14ac:dyDescent="0.2">
      <c r="A311" s="41"/>
      <c r="B311" s="42">
        <v>136</v>
      </c>
      <c r="C311" s="38" t="s">
        <v>279</v>
      </c>
      <c r="D311" s="39">
        <v>28.35</v>
      </c>
      <c r="E311" s="40"/>
    </row>
    <row r="312" spans="1:5" x14ac:dyDescent="0.2">
      <c r="A312" s="41"/>
      <c r="B312" s="42">
        <v>137</v>
      </c>
      <c r="C312" s="38" t="s">
        <v>280</v>
      </c>
      <c r="D312" s="39">
        <v>1</v>
      </c>
      <c r="E312" s="40"/>
    </row>
    <row r="313" spans="1:5" x14ac:dyDescent="0.2">
      <c r="A313" s="41"/>
      <c r="B313" s="42">
        <v>153</v>
      </c>
      <c r="C313" s="38" t="s">
        <v>274</v>
      </c>
      <c r="D313" s="39">
        <v>699.7</v>
      </c>
      <c r="E313" s="40"/>
    </row>
    <row r="314" spans="1:5" x14ac:dyDescent="0.2">
      <c r="A314" s="41"/>
      <c r="B314" s="42">
        <v>199</v>
      </c>
      <c r="C314" s="38" t="s">
        <v>287</v>
      </c>
      <c r="D314" s="39">
        <v>2.69</v>
      </c>
      <c r="E314" s="40"/>
    </row>
    <row r="315" spans="1:5" x14ac:dyDescent="0.2">
      <c r="A315" s="41"/>
      <c r="B315" s="42">
        <v>200</v>
      </c>
      <c r="C315" s="38" t="s">
        <v>288</v>
      </c>
      <c r="D315" s="39">
        <v>2.69</v>
      </c>
      <c r="E315" s="40"/>
    </row>
    <row r="316" spans="1:5" x14ac:dyDescent="0.2">
      <c r="A316" s="41"/>
      <c r="B316" s="42">
        <v>234</v>
      </c>
      <c r="C316" s="38" t="s">
        <v>428</v>
      </c>
      <c r="D316" s="39">
        <v>1750</v>
      </c>
      <c r="E316" s="40"/>
    </row>
    <row r="317" spans="1:5" x14ac:dyDescent="0.2">
      <c r="A317" s="41"/>
      <c r="B317" s="42">
        <v>261</v>
      </c>
      <c r="C317" s="38" t="s">
        <v>285</v>
      </c>
      <c r="D317" s="39">
        <v>704.33</v>
      </c>
      <c r="E317" s="40"/>
    </row>
    <row r="318" spans="1:5" x14ac:dyDescent="0.2">
      <c r="A318" s="41"/>
      <c r="B318" s="42">
        <v>277</v>
      </c>
      <c r="C318" s="38" t="s">
        <v>298</v>
      </c>
      <c r="D318" s="39">
        <v>770.64</v>
      </c>
      <c r="E318" s="40"/>
    </row>
    <row r="319" spans="1:5" x14ac:dyDescent="0.2">
      <c r="A319" s="41"/>
      <c r="B319" s="42">
        <v>302</v>
      </c>
      <c r="C319" s="38" t="s">
        <v>433</v>
      </c>
      <c r="D319" s="39">
        <v>493</v>
      </c>
      <c r="E319" s="40"/>
    </row>
    <row r="320" spans="1:5" x14ac:dyDescent="0.2">
      <c r="A320" s="41"/>
      <c r="B320" s="42">
        <v>809</v>
      </c>
      <c r="C320" s="38" t="s">
        <v>317</v>
      </c>
      <c r="D320" s="39">
        <v>455</v>
      </c>
      <c r="E320" s="40"/>
    </row>
    <row r="321" spans="1:5" x14ac:dyDescent="0.2">
      <c r="A321" s="41"/>
      <c r="B321" s="42">
        <v>1755</v>
      </c>
      <c r="C321" s="38" t="s">
        <v>330</v>
      </c>
      <c r="D321" s="39">
        <v>1127</v>
      </c>
      <c r="E321" s="40"/>
    </row>
    <row r="322" spans="1:5" x14ac:dyDescent="0.2">
      <c r="A322" s="41"/>
      <c r="B322" s="42">
        <v>406</v>
      </c>
      <c r="C322" s="38" t="s">
        <v>305</v>
      </c>
      <c r="D322" s="39">
        <v>349</v>
      </c>
      <c r="E322" s="40"/>
    </row>
    <row r="323" spans="1:5" x14ac:dyDescent="0.2">
      <c r="A323" s="41"/>
      <c r="B323" s="42">
        <v>508</v>
      </c>
      <c r="C323" s="38" t="s">
        <v>306</v>
      </c>
      <c r="D323" s="39">
        <v>1000</v>
      </c>
      <c r="E323" s="40"/>
    </row>
    <row r="324" spans="1:5" x14ac:dyDescent="0.2">
      <c r="A324" s="41"/>
      <c r="B324" s="42">
        <v>758</v>
      </c>
      <c r="C324" s="38" t="s">
        <v>244</v>
      </c>
      <c r="D324" s="39">
        <v>1400.7</v>
      </c>
      <c r="E324" s="40"/>
    </row>
    <row r="325" spans="1:5" x14ac:dyDescent="0.2">
      <c r="A325" s="41"/>
      <c r="B325" s="42">
        <v>1115</v>
      </c>
      <c r="C325" s="38" t="s">
        <v>326</v>
      </c>
      <c r="D325" s="39">
        <v>637</v>
      </c>
      <c r="E325" s="40"/>
    </row>
    <row r="326" spans="1:5" x14ac:dyDescent="0.2">
      <c r="A326" s="41"/>
      <c r="B326" s="42">
        <v>765</v>
      </c>
      <c r="C326" s="38" t="s">
        <v>307</v>
      </c>
      <c r="D326" s="39">
        <v>1.29</v>
      </c>
      <c r="E326" s="40"/>
    </row>
    <row r="327" spans="1:5" x14ac:dyDescent="0.2">
      <c r="A327" s="41"/>
      <c r="B327" s="42">
        <v>770</v>
      </c>
      <c r="C327" s="38" t="s">
        <v>311</v>
      </c>
      <c r="D327" s="39">
        <v>237.11</v>
      </c>
      <c r="E327" s="40"/>
    </row>
    <row r="328" spans="1:5" x14ac:dyDescent="0.2">
      <c r="A328" s="41"/>
      <c r="B328" s="42">
        <v>773</v>
      </c>
      <c r="C328" s="38" t="s">
        <v>308</v>
      </c>
      <c r="D328" s="39">
        <v>237.11</v>
      </c>
      <c r="E328" s="40"/>
    </row>
    <row r="329" spans="1:5" x14ac:dyDescent="0.2">
      <c r="A329" s="41"/>
      <c r="B329" s="42">
        <v>936</v>
      </c>
      <c r="C329" s="38" t="s">
        <v>321</v>
      </c>
      <c r="D329" s="39">
        <v>4140</v>
      </c>
      <c r="E329" s="40"/>
    </row>
    <row r="330" spans="1:5" x14ac:dyDescent="0.2">
      <c r="A330" s="41"/>
      <c r="B330" s="42">
        <v>937</v>
      </c>
      <c r="C330" s="38" t="s">
        <v>321</v>
      </c>
      <c r="D330" s="39">
        <v>4140</v>
      </c>
      <c r="E330" s="40"/>
    </row>
    <row r="331" spans="1:5" x14ac:dyDescent="0.2">
      <c r="A331" s="41"/>
      <c r="B331" s="42">
        <v>941</v>
      </c>
      <c r="C331" s="38" t="s">
        <v>783</v>
      </c>
      <c r="D331" s="39">
        <v>805</v>
      </c>
      <c r="E331" s="40"/>
    </row>
    <row r="332" spans="1:5" x14ac:dyDescent="0.2">
      <c r="A332" s="41"/>
      <c r="B332" s="42">
        <v>946</v>
      </c>
      <c r="C332" s="38" t="s">
        <v>322</v>
      </c>
      <c r="D332" s="39">
        <v>460</v>
      </c>
      <c r="E332" s="40"/>
    </row>
    <row r="333" spans="1:5" x14ac:dyDescent="0.2">
      <c r="A333" s="41"/>
      <c r="B333" s="42">
        <v>947</v>
      </c>
      <c r="C333" s="38" t="s">
        <v>322</v>
      </c>
      <c r="D333" s="39">
        <v>460</v>
      </c>
      <c r="E333" s="40"/>
    </row>
    <row r="334" spans="1:5" x14ac:dyDescent="0.2">
      <c r="A334" s="41"/>
      <c r="B334" s="42">
        <v>1002</v>
      </c>
      <c r="C334" s="38" t="s">
        <v>324</v>
      </c>
      <c r="D334" s="39">
        <v>805</v>
      </c>
      <c r="E334" s="40"/>
    </row>
    <row r="335" spans="1:5" x14ac:dyDescent="0.2">
      <c r="A335" s="41"/>
      <c r="B335" s="42">
        <v>1003</v>
      </c>
      <c r="C335" s="38" t="s">
        <v>324</v>
      </c>
      <c r="D335" s="39">
        <v>805</v>
      </c>
      <c r="E335" s="40"/>
    </row>
    <row r="336" spans="1:5" x14ac:dyDescent="0.2">
      <c r="A336" s="41"/>
      <c r="B336" s="42">
        <v>1008</v>
      </c>
      <c r="C336" s="38" t="s">
        <v>325</v>
      </c>
      <c r="D336" s="39">
        <v>253</v>
      </c>
      <c r="E336" s="40"/>
    </row>
    <row r="337" spans="1:5" x14ac:dyDescent="0.2">
      <c r="A337" s="41"/>
      <c r="B337" s="42">
        <v>1011</v>
      </c>
      <c r="C337" s="38" t="s">
        <v>325</v>
      </c>
      <c r="D337" s="39">
        <v>253</v>
      </c>
      <c r="E337" s="40"/>
    </row>
    <row r="338" spans="1:5" x14ac:dyDescent="0.2">
      <c r="A338" s="41"/>
      <c r="B338" s="42">
        <v>985</v>
      </c>
      <c r="C338" s="38" t="s">
        <v>323</v>
      </c>
      <c r="D338" s="39">
        <v>1495</v>
      </c>
      <c r="E338" s="40"/>
    </row>
    <row r="339" spans="1:5" x14ac:dyDescent="0.2">
      <c r="A339" s="41"/>
      <c r="B339" s="42">
        <v>1797</v>
      </c>
      <c r="C339" s="38" t="s">
        <v>331</v>
      </c>
      <c r="D339" s="39">
        <v>2925.83</v>
      </c>
      <c r="E339" s="40"/>
    </row>
    <row r="340" spans="1:5" x14ac:dyDescent="0.2">
      <c r="A340" s="41"/>
      <c r="B340" s="42">
        <v>1798</v>
      </c>
      <c r="C340" s="38" t="s">
        <v>332</v>
      </c>
      <c r="D340" s="39">
        <v>9108</v>
      </c>
      <c r="E340" s="40"/>
    </row>
    <row r="341" spans="1:5" x14ac:dyDescent="0.2">
      <c r="A341" s="41"/>
      <c r="B341" s="42">
        <v>1814</v>
      </c>
      <c r="C341" s="38" t="s">
        <v>333</v>
      </c>
      <c r="D341" s="39">
        <v>4842.22</v>
      </c>
      <c r="E341" s="40"/>
    </row>
    <row r="342" spans="1:5" x14ac:dyDescent="0.2">
      <c r="A342" s="41"/>
      <c r="B342" s="42">
        <v>1859</v>
      </c>
      <c r="C342" s="38" t="s">
        <v>335</v>
      </c>
      <c r="D342" s="39">
        <v>575</v>
      </c>
      <c r="E342" s="40"/>
    </row>
    <row r="343" spans="1:5" x14ac:dyDescent="0.2">
      <c r="A343" s="41"/>
      <c r="B343" s="42">
        <v>1860</v>
      </c>
      <c r="C343" s="38" t="s">
        <v>335</v>
      </c>
      <c r="D343" s="39">
        <v>21275</v>
      </c>
      <c r="E343" s="40"/>
    </row>
    <row r="344" spans="1:5" x14ac:dyDescent="0.2">
      <c r="A344" s="41"/>
      <c r="B344" s="42">
        <v>1872</v>
      </c>
      <c r="C344" s="38" t="s">
        <v>338</v>
      </c>
      <c r="D344" s="39">
        <v>11730</v>
      </c>
      <c r="E344" s="40"/>
    </row>
    <row r="345" spans="1:5" x14ac:dyDescent="0.2">
      <c r="A345" s="41"/>
      <c r="B345" s="42">
        <v>1893</v>
      </c>
      <c r="C345" s="38" t="s">
        <v>175</v>
      </c>
      <c r="D345" s="39">
        <v>54527</v>
      </c>
      <c r="E345" s="40"/>
    </row>
    <row r="346" spans="1:5" x14ac:dyDescent="0.2">
      <c r="A346" s="41"/>
      <c r="B346" s="42">
        <v>1925</v>
      </c>
      <c r="C346" s="38" t="s">
        <v>179</v>
      </c>
      <c r="D346" s="39">
        <v>2000</v>
      </c>
      <c r="E346" s="40"/>
    </row>
    <row r="347" spans="1:5" x14ac:dyDescent="0.2">
      <c r="A347" s="41"/>
      <c r="B347" s="42">
        <v>1943</v>
      </c>
      <c r="C347" s="38" t="s">
        <v>183</v>
      </c>
      <c r="D347" s="39">
        <v>4500</v>
      </c>
      <c r="E347" s="40"/>
    </row>
    <row r="348" spans="1:5" x14ac:dyDescent="0.2">
      <c r="A348" s="41"/>
      <c r="B348" s="42">
        <v>1959</v>
      </c>
      <c r="C348" s="38" t="s">
        <v>216</v>
      </c>
      <c r="D348" s="39">
        <v>103978</v>
      </c>
      <c r="E348" s="40"/>
    </row>
    <row r="349" spans="1:5" x14ac:dyDescent="0.2">
      <c r="A349" s="41"/>
      <c r="B349" s="42">
        <v>1986</v>
      </c>
      <c r="C349" s="38" t="s">
        <v>212</v>
      </c>
      <c r="D349" s="39">
        <v>97700</v>
      </c>
      <c r="E349" s="40"/>
    </row>
    <row r="350" spans="1:5" x14ac:dyDescent="0.2">
      <c r="A350" s="41"/>
      <c r="B350" s="42">
        <v>1988</v>
      </c>
      <c r="C350" s="38" t="s">
        <v>214</v>
      </c>
      <c r="D350" s="39">
        <v>272300</v>
      </c>
      <c r="E350" s="40"/>
    </row>
    <row r="351" spans="1:5" x14ac:dyDescent="0.2">
      <c r="A351" s="41"/>
      <c r="B351" s="42">
        <v>1976</v>
      </c>
      <c r="C351" s="38" t="s">
        <v>273</v>
      </c>
      <c r="D351" s="39">
        <v>0</v>
      </c>
      <c r="E351" s="40"/>
    </row>
    <row r="352" spans="1:5" x14ac:dyDescent="0.2">
      <c r="A352" s="41"/>
      <c r="B352" s="42">
        <v>1977</v>
      </c>
      <c r="C352" s="38" t="s">
        <v>273</v>
      </c>
      <c r="D352" s="39">
        <v>0</v>
      </c>
      <c r="E352" s="40"/>
    </row>
    <row r="353" spans="1:5" x14ac:dyDescent="0.2">
      <c r="A353" s="41"/>
      <c r="B353" s="42">
        <v>1980</v>
      </c>
      <c r="C353" s="38" t="s">
        <v>273</v>
      </c>
      <c r="D353" s="39">
        <v>0</v>
      </c>
      <c r="E353" s="40"/>
    </row>
    <row r="354" spans="1:5" x14ac:dyDescent="0.2">
      <c r="A354" s="41"/>
      <c r="B354" s="42">
        <v>1982</v>
      </c>
      <c r="C354" s="38" t="s">
        <v>273</v>
      </c>
      <c r="D354" s="39">
        <v>0</v>
      </c>
      <c r="E354" s="40"/>
    </row>
    <row r="355" spans="1:5" x14ac:dyDescent="0.2">
      <c r="A355" s="41"/>
      <c r="B355" s="42">
        <v>1965</v>
      </c>
      <c r="C355" s="38" t="s">
        <v>218</v>
      </c>
      <c r="D355" s="39">
        <v>1026</v>
      </c>
      <c r="E355" s="40"/>
    </row>
    <row r="356" spans="1:5" x14ac:dyDescent="0.2">
      <c r="A356" s="41"/>
      <c r="B356" s="42">
        <v>2028</v>
      </c>
      <c r="C356" s="38" t="s">
        <v>185</v>
      </c>
      <c r="D356" s="39">
        <v>7548</v>
      </c>
      <c r="E356" s="40"/>
    </row>
    <row r="357" spans="1:5" x14ac:dyDescent="0.2">
      <c r="A357" s="41"/>
      <c r="B357" s="42">
        <v>2032</v>
      </c>
      <c r="C357" s="38" t="s">
        <v>185</v>
      </c>
      <c r="D357" s="39">
        <v>7548</v>
      </c>
      <c r="E357" s="40"/>
    </row>
    <row r="358" spans="1:5" x14ac:dyDescent="0.2">
      <c r="A358" s="41"/>
      <c r="B358" s="42">
        <v>2038</v>
      </c>
      <c r="C358" s="38" t="s">
        <v>186</v>
      </c>
      <c r="D358" s="39">
        <v>3105</v>
      </c>
      <c r="E358" s="40"/>
    </row>
    <row r="359" spans="1:5" x14ac:dyDescent="0.2">
      <c r="A359" s="41"/>
      <c r="B359" s="42">
        <v>2048</v>
      </c>
      <c r="C359" s="38" t="s">
        <v>187</v>
      </c>
      <c r="D359" s="39">
        <v>230</v>
      </c>
      <c r="E359" s="40"/>
    </row>
    <row r="360" spans="1:5" x14ac:dyDescent="0.2">
      <c r="A360" s="41"/>
      <c r="B360" s="42">
        <v>2052</v>
      </c>
      <c r="C360" s="38" t="s">
        <v>187</v>
      </c>
      <c r="D360" s="39">
        <v>230</v>
      </c>
      <c r="E360" s="40"/>
    </row>
    <row r="361" spans="1:5" x14ac:dyDescent="0.2">
      <c r="A361" s="41"/>
      <c r="B361" s="42">
        <v>2058</v>
      </c>
      <c r="C361" s="38" t="s">
        <v>188</v>
      </c>
      <c r="D361" s="39">
        <v>115</v>
      </c>
      <c r="E361" s="40"/>
    </row>
    <row r="362" spans="1:5" x14ac:dyDescent="0.2">
      <c r="A362" s="41"/>
      <c r="B362" s="42">
        <v>2072</v>
      </c>
      <c r="C362" s="38" t="s">
        <v>522</v>
      </c>
      <c r="D362" s="39">
        <v>5800</v>
      </c>
      <c r="E362" s="40"/>
    </row>
    <row r="363" spans="1:5" x14ac:dyDescent="0.2">
      <c r="A363" s="41"/>
      <c r="B363" s="42">
        <v>2123</v>
      </c>
      <c r="C363" s="38" t="s">
        <v>204</v>
      </c>
      <c r="D363" s="39">
        <v>114500</v>
      </c>
      <c r="E363" s="40"/>
    </row>
    <row r="364" spans="1:5" x14ac:dyDescent="0.2">
      <c r="A364" s="41"/>
      <c r="B364" s="42">
        <v>1997</v>
      </c>
      <c r="C364" s="38" t="s">
        <v>345</v>
      </c>
      <c r="D364" s="39">
        <v>4594.25</v>
      </c>
      <c r="E364" s="40"/>
    </row>
    <row r="365" spans="1:5" x14ac:dyDescent="0.2">
      <c r="A365" s="41"/>
      <c r="B365" s="42">
        <v>2014</v>
      </c>
      <c r="C365" s="38" t="s">
        <v>347</v>
      </c>
      <c r="D365" s="39">
        <v>603.75</v>
      </c>
      <c r="E365" s="40"/>
    </row>
    <row r="366" spans="1:5" x14ac:dyDescent="0.2">
      <c r="A366" s="41"/>
      <c r="B366" s="42">
        <v>2128</v>
      </c>
      <c r="C366" s="38" t="s">
        <v>359</v>
      </c>
      <c r="D366" s="39">
        <v>0</v>
      </c>
      <c r="E366" s="40"/>
    </row>
    <row r="367" spans="1:5" x14ac:dyDescent="0.2">
      <c r="A367" s="41"/>
      <c r="B367" s="42">
        <v>2132</v>
      </c>
      <c r="C367" s="38" t="s">
        <v>361</v>
      </c>
      <c r="D367" s="39">
        <v>0</v>
      </c>
      <c r="E367" s="40"/>
    </row>
    <row r="368" spans="1:5" x14ac:dyDescent="0.2">
      <c r="A368" s="41"/>
      <c r="B368" s="42">
        <v>2104</v>
      </c>
      <c r="C368" s="38" t="s">
        <v>352</v>
      </c>
      <c r="D368" s="39">
        <v>1950</v>
      </c>
      <c r="E368" s="40"/>
    </row>
    <row r="369" spans="1:5" x14ac:dyDescent="0.2">
      <c r="A369" s="41"/>
      <c r="B369" s="42">
        <v>2105</v>
      </c>
      <c r="C369" s="38" t="s">
        <v>784</v>
      </c>
      <c r="D369" s="39">
        <v>5650</v>
      </c>
      <c r="E369" s="40"/>
    </row>
    <row r="370" spans="1:5" x14ac:dyDescent="0.2">
      <c r="A370" s="41"/>
      <c r="B370" s="42">
        <v>2110</v>
      </c>
      <c r="C370" s="38" t="s">
        <v>356</v>
      </c>
      <c r="D370" s="39">
        <v>56358.6</v>
      </c>
      <c r="E370" s="40"/>
    </row>
    <row r="371" spans="1:5" x14ac:dyDescent="0.2">
      <c r="A371" s="41"/>
      <c r="B371" s="42">
        <v>2137</v>
      </c>
      <c r="C371" s="38" t="s">
        <v>217</v>
      </c>
      <c r="D371" s="39">
        <v>1389.99</v>
      </c>
      <c r="E371" s="40"/>
    </row>
    <row r="372" spans="1:5" x14ac:dyDescent="0.2">
      <c r="A372" s="41"/>
      <c r="B372" s="42">
        <v>2148</v>
      </c>
      <c r="C372" s="38" t="s">
        <v>148</v>
      </c>
      <c r="D372" s="39">
        <v>8500</v>
      </c>
      <c r="E372" s="40"/>
    </row>
    <row r="373" spans="1:5" x14ac:dyDescent="0.2">
      <c r="A373" s="41"/>
      <c r="B373" s="42">
        <v>2165</v>
      </c>
      <c r="C373" s="38" t="s">
        <v>201</v>
      </c>
      <c r="D373" s="39">
        <v>1400</v>
      </c>
      <c r="E373" s="40"/>
    </row>
    <row r="374" spans="1:5" x14ac:dyDescent="0.2">
      <c r="A374" s="41"/>
      <c r="B374" s="42">
        <v>2161</v>
      </c>
      <c r="C374" s="38" t="s">
        <v>150</v>
      </c>
      <c r="D374" s="39">
        <v>7174.65</v>
      </c>
      <c r="E374" s="40"/>
    </row>
    <row r="375" spans="1:5" x14ac:dyDescent="0.2">
      <c r="A375" s="41"/>
      <c r="B375" s="42">
        <v>2291</v>
      </c>
      <c r="C375" s="38" t="s">
        <v>233</v>
      </c>
      <c r="D375" s="39">
        <v>7197.8</v>
      </c>
      <c r="E375" s="40"/>
    </row>
    <row r="376" spans="1:5" x14ac:dyDescent="0.2">
      <c r="A376" s="41"/>
      <c r="B376" s="42">
        <v>2296</v>
      </c>
      <c r="C376" s="38" t="s">
        <v>370</v>
      </c>
      <c r="D376" s="39">
        <v>3625</v>
      </c>
      <c r="E376" s="40"/>
    </row>
    <row r="377" spans="1:5" x14ac:dyDescent="0.2">
      <c r="A377" s="41"/>
      <c r="B377" s="42">
        <v>2299</v>
      </c>
      <c r="C377" s="38" t="s">
        <v>365</v>
      </c>
      <c r="D377" s="39">
        <v>7197.8</v>
      </c>
      <c r="E377" s="40"/>
    </row>
    <row r="378" spans="1:5" x14ac:dyDescent="0.2">
      <c r="A378" s="41"/>
      <c r="B378" s="42">
        <v>2196</v>
      </c>
      <c r="C378" s="38" t="s">
        <v>222</v>
      </c>
      <c r="D378" s="39">
        <v>46199.999826771098</v>
      </c>
      <c r="E378" s="40"/>
    </row>
    <row r="379" spans="1:5" x14ac:dyDescent="0.2">
      <c r="A379" s="41"/>
      <c r="B379" s="42">
        <v>2198</v>
      </c>
      <c r="C379" s="38" t="s">
        <v>224</v>
      </c>
      <c r="D379" s="39">
        <v>57401.85</v>
      </c>
      <c r="E379" s="40"/>
    </row>
    <row r="380" spans="1:5" x14ac:dyDescent="0.2">
      <c r="A380" s="41"/>
      <c r="B380" s="42">
        <v>2258</v>
      </c>
      <c r="C380" s="38" t="s">
        <v>363</v>
      </c>
      <c r="D380" s="39">
        <v>1070.25</v>
      </c>
      <c r="E380" s="40"/>
    </row>
    <row r="381" spans="1:5" x14ac:dyDescent="0.2">
      <c r="A381" s="41"/>
      <c r="B381" s="42">
        <v>2259</v>
      </c>
      <c r="C381" s="38" t="s">
        <v>364</v>
      </c>
      <c r="D381" s="39">
        <v>525.4</v>
      </c>
      <c r="E381" s="40"/>
    </row>
    <row r="382" spans="1:5" x14ac:dyDescent="0.2">
      <c r="A382" s="41"/>
      <c r="B382" s="42">
        <v>2202</v>
      </c>
      <c r="C382" s="38" t="s">
        <v>233</v>
      </c>
      <c r="D382" s="39">
        <v>7197.8</v>
      </c>
      <c r="E382" s="40"/>
    </row>
    <row r="383" spans="1:5" x14ac:dyDescent="0.2">
      <c r="A383" s="41"/>
      <c r="B383" s="42">
        <v>2203</v>
      </c>
      <c r="C383" s="38" t="s">
        <v>234</v>
      </c>
      <c r="D383" s="39">
        <v>7534.2</v>
      </c>
      <c r="E383" s="40"/>
    </row>
    <row r="384" spans="1:5" ht="24" x14ac:dyDescent="0.2">
      <c r="A384" s="41"/>
      <c r="B384" s="42">
        <v>2208</v>
      </c>
      <c r="C384" s="38" t="s">
        <v>601</v>
      </c>
      <c r="D384" s="39">
        <v>13867.8</v>
      </c>
      <c r="E384" s="40"/>
    </row>
    <row r="385" spans="1:5" x14ac:dyDescent="0.2">
      <c r="A385" s="41"/>
      <c r="B385" s="42">
        <v>2275</v>
      </c>
      <c r="C385" s="38" t="s">
        <v>365</v>
      </c>
      <c r="D385" s="39">
        <v>7197.8</v>
      </c>
      <c r="E385" s="40"/>
    </row>
    <row r="386" spans="1:5" x14ac:dyDescent="0.2">
      <c r="A386" s="41"/>
      <c r="B386" s="42">
        <v>2276</v>
      </c>
      <c r="C386" s="38" t="s">
        <v>366</v>
      </c>
      <c r="D386" s="39">
        <v>7197.8</v>
      </c>
      <c r="E386" s="40"/>
    </row>
    <row r="387" spans="1:5" x14ac:dyDescent="0.2">
      <c r="A387" s="41"/>
      <c r="B387" s="42">
        <v>2277</v>
      </c>
      <c r="C387" s="38" t="s">
        <v>367</v>
      </c>
      <c r="D387" s="39">
        <v>7197.8</v>
      </c>
      <c r="E387" s="40"/>
    </row>
    <row r="388" spans="1:5" x14ac:dyDescent="0.2">
      <c r="A388" s="41"/>
      <c r="B388" s="42">
        <v>2234</v>
      </c>
      <c r="C388" s="38" t="s">
        <v>153</v>
      </c>
      <c r="D388" s="39">
        <v>7142.5608000000002</v>
      </c>
      <c r="E388" s="40"/>
    </row>
    <row r="389" spans="1:5" x14ac:dyDescent="0.2">
      <c r="A389" s="41"/>
      <c r="B389" s="42">
        <v>2235</v>
      </c>
      <c r="C389" s="38" t="s">
        <v>153</v>
      </c>
      <c r="D389" s="39">
        <v>7142.5608000000002</v>
      </c>
      <c r="E389" s="40"/>
    </row>
    <row r="390" spans="1:5" x14ac:dyDescent="0.2">
      <c r="A390" s="41"/>
      <c r="B390" s="42">
        <v>2236</v>
      </c>
      <c r="C390" s="38" t="s">
        <v>153</v>
      </c>
      <c r="D390" s="39">
        <v>7142.5608000000002</v>
      </c>
      <c r="E390" s="40"/>
    </row>
    <row r="391" spans="1:5" x14ac:dyDescent="0.2">
      <c r="A391" s="41"/>
      <c r="B391" s="42">
        <v>2237</v>
      </c>
      <c r="C391" s="38" t="s">
        <v>153</v>
      </c>
      <c r="D391" s="39">
        <v>7142.5608000000002</v>
      </c>
      <c r="E391" s="40"/>
    </row>
    <row r="392" spans="1:5" x14ac:dyDescent="0.2">
      <c r="A392" s="41"/>
      <c r="B392" s="42">
        <v>2241</v>
      </c>
      <c r="C392" s="38" t="s">
        <v>154</v>
      </c>
      <c r="D392" s="39">
        <v>1792.3391999999999</v>
      </c>
      <c r="E392" s="40"/>
    </row>
    <row r="393" spans="1:5" x14ac:dyDescent="0.2">
      <c r="A393" s="41"/>
      <c r="B393" s="42">
        <v>2251</v>
      </c>
      <c r="C393" s="38" t="s">
        <v>154</v>
      </c>
      <c r="D393" s="39">
        <v>1792.3391999999999</v>
      </c>
      <c r="E393" s="40"/>
    </row>
    <row r="394" spans="1:5" x14ac:dyDescent="0.2">
      <c r="A394" s="41"/>
      <c r="B394" s="42">
        <v>2252</v>
      </c>
      <c r="C394" s="38" t="s">
        <v>154</v>
      </c>
      <c r="D394" s="39">
        <v>1792.3391999999999</v>
      </c>
      <c r="E394" s="40"/>
    </row>
    <row r="395" spans="1:5" x14ac:dyDescent="0.2">
      <c r="A395" s="41"/>
      <c r="B395" s="42">
        <v>2253</v>
      </c>
      <c r="C395" s="38" t="s">
        <v>154</v>
      </c>
      <c r="D395" s="39">
        <v>1792.3391999999999</v>
      </c>
      <c r="E395" s="40"/>
    </row>
    <row r="396" spans="1:5" x14ac:dyDescent="0.2">
      <c r="A396" s="41"/>
      <c r="B396" s="42">
        <v>2254</v>
      </c>
      <c r="C396" s="38" t="s">
        <v>154</v>
      </c>
      <c r="D396" s="39">
        <v>1792.3391999999999</v>
      </c>
      <c r="E396" s="40"/>
    </row>
    <row r="397" spans="1:5" x14ac:dyDescent="0.2">
      <c r="A397" s="41"/>
      <c r="B397" s="42">
        <v>2260</v>
      </c>
      <c r="C397" s="38" t="s">
        <v>227</v>
      </c>
      <c r="D397" s="39">
        <v>2088</v>
      </c>
      <c r="E397" s="40"/>
    </row>
    <row r="398" spans="1:5" x14ac:dyDescent="0.2">
      <c r="A398" s="41"/>
      <c r="B398" s="42">
        <v>2339</v>
      </c>
      <c r="C398" s="38" t="s">
        <v>237</v>
      </c>
      <c r="D398" s="39">
        <v>725</v>
      </c>
      <c r="E398" s="40"/>
    </row>
    <row r="399" spans="1:5" x14ac:dyDescent="0.2">
      <c r="A399" s="41"/>
      <c r="B399" s="42">
        <v>2340</v>
      </c>
      <c r="C399" s="38" t="s">
        <v>237</v>
      </c>
      <c r="D399" s="39">
        <v>725</v>
      </c>
      <c r="E399" s="40"/>
    </row>
    <row r="400" spans="1:5" x14ac:dyDescent="0.2">
      <c r="A400" s="41"/>
      <c r="B400" s="42">
        <v>2341</v>
      </c>
      <c r="C400" s="38" t="s">
        <v>237</v>
      </c>
      <c r="D400" s="39">
        <v>725</v>
      </c>
      <c r="E400" s="40"/>
    </row>
    <row r="401" spans="1:5" x14ac:dyDescent="0.2">
      <c r="A401" s="41"/>
      <c r="B401" s="42">
        <v>2342</v>
      </c>
      <c r="C401" s="38" t="s">
        <v>237</v>
      </c>
      <c r="D401" s="39">
        <v>725</v>
      </c>
      <c r="E401" s="40"/>
    </row>
    <row r="402" spans="1:5" x14ac:dyDescent="0.2">
      <c r="A402" s="41"/>
      <c r="B402" s="42">
        <v>2450</v>
      </c>
      <c r="C402" s="38" t="s">
        <v>371</v>
      </c>
      <c r="D402" s="39">
        <v>680.01499999999999</v>
      </c>
      <c r="E402" s="40"/>
    </row>
    <row r="403" spans="1:5" x14ac:dyDescent="0.2">
      <c r="A403" s="41"/>
      <c r="B403" s="42">
        <v>2451</v>
      </c>
      <c r="C403" s="38" t="s">
        <v>371</v>
      </c>
      <c r="D403" s="39">
        <v>680.01499999999999</v>
      </c>
      <c r="E403" s="40"/>
    </row>
    <row r="404" spans="1:5" x14ac:dyDescent="0.2">
      <c r="A404" s="41"/>
      <c r="B404" s="42">
        <v>2479</v>
      </c>
      <c r="C404" s="38" t="s">
        <v>164</v>
      </c>
      <c r="D404" s="39">
        <v>10000</v>
      </c>
      <c r="E404" s="40"/>
    </row>
    <row r="405" spans="1:5" x14ac:dyDescent="0.2">
      <c r="A405" s="41"/>
      <c r="B405" s="42">
        <v>2507</v>
      </c>
      <c r="C405" s="38" t="s">
        <v>738</v>
      </c>
      <c r="D405" s="39">
        <v>7299</v>
      </c>
      <c r="E405" s="40"/>
    </row>
    <row r="406" spans="1:5" x14ac:dyDescent="0.2">
      <c r="A406" s="41"/>
      <c r="B406" s="42">
        <v>2518</v>
      </c>
      <c r="C406" s="38" t="s">
        <v>751</v>
      </c>
      <c r="D406" s="39">
        <v>7882.2</v>
      </c>
      <c r="E406" s="40"/>
    </row>
    <row r="407" spans="1:5" x14ac:dyDescent="0.2">
      <c r="A407" s="41"/>
      <c r="B407" s="42">
        <v>2539</v>
      </c>
      <c r="C407" s="38" t="s">
        <v>759</v>
      </c>
      <c r="D407" s="39">
        <v>2219.99709946353</v>
      </c>
      <c r="E407" s="40"/>
    </row>
    <row r="408" spans="1:5" x14ac:dyDescent="0.2">
      <c r="A408" s="41"/>
      <c r="B408" s="42">
        <v>2</v>
      </c>
      <c r="C408" s="38" t="s">
        <v>249</v>
      </c>
      <c r="D408" s="39">
        <v>1230</v>
      </c>
      <c r="E408" s="40"/>
    </row>
    <row r="409" spans="1:5" x14ac:dyDescent="0.2">
      <c r="A409" s="41"/>
      <c r="B409" s="42">
        <v>18</v>
      </c>
      <c r="C409" s="38" t="s">
        <v>251</v>
      </c>
      <c r="D409" s="39">
        <v>88</v>
      </c>
      <c r="E409" s="40"/>
    </row>
    <row r="410" spans="1:5" x14ac:dyDescent="0.2">
      <c r="A410" s="41"/>
      <c r="B410" s="42">
        <v>19</v>
      </c>
      <c r="C410" s="38" t="s">
        <v>252</v>
      </c>
      <c r="D410" s="39">
        <v>3.95</v>
      </c>
      <c r="E410" s="40"/>
    </row>
    <row r="411" spans="1:5" x14ac:dyDescent="0.2">
      <c r="A411" s="41"/>
      <c r="B411" s="42">
        <v>20</v>
      </c>
      <c r="C411" s="38" t="s">
        <v>253</v>
      </c>
      <c r="D411" s="39">
        <v>1.77</v>
      </c>
      <c r="E411" s="40"/>
    </row>
    <row r="412" spans="1:5" x14ac:dyDescent="0.2">
      <c r="A412" s="41"/>
      <c r="B412" s="42">
        <v>29</v>
      </c>
      <c r="C412" s="38" t="s">
        <v>259</v>
      </c>
      <c r="D412" s="39">
        <v>1</v>
      </c>
      <c r="E412" s="40"/>
    </row>
    <row r="413" spans="1:5" x14ac:dyDescent="0.2">
      <c r="A413" s="41"/>
      <c r="B413" s="42">
        <v>30</v>
      </c>
      <c r="C413" s="38" t="s">
        <v>260</v>
      </c>
      <c r="D413" s="39">
        <v>1</v>
      </c>
      <c r="E413" s="40"/>
    </row>
    <row r="414" spans="1:5" x14ac:dyDescent="0.2">
      <c r="A414" s="41"/>
      <c r="B414" s="42">
        <v>75</v>
      </c>
      <c r="C414" s="38" t="s">
        <v>267</v>
      </c>
      <c r="D414" s="39">
        <v>3.8</v>
      </c>
      <c r="E414" s="40"/>
    </row>
    <row r="415" spans="1:5" x14ac:dyDescent="0.2">
      <c r="A415" s="41"/>
      <c r="B415" s="42">
        <v>98</v>
      </c>
      <c r="C415" s="38" t="s">
        <v>271</v>
      </c>
      <c r="D415" s="39">
        <v>3.8</v>
      </c>
      <c r="E415" s="40"/>
    </row>
    <row r="416" spans="1:5" x14ac:dyDescent="0.2">
      <c r="A416" s="41"/>
      <c r="B416" s="42">
        <v>125</v>
      </c>
      <c r="C416" s="38" t="s">
        <v>254</v>
      </c>
      <c r="D416" s="39">
        <v>704.33</v>
      </c>
      <c r="E416" s="40"/>
    </row>
    <row r="417" spans="1:5" x14ac:dyDescent="0.2">
      <c r="A417" s="41"/>
      <c r="B417" s="42">
        <v>128</v>
      </c>
      <c r="C417" s="38" t="s">
        <v>276</v>
      </c>
      <c r="D417" s="39">
        <v>3.8</v>
      </c>
      <c r="E417" s="40"/>
    </row>
    <row r="418" spans="1:5" x14ac:dyDescent="0.2">
      <c r="A418" s="41"/>
      <c r="B418" s="42">
        <v>130</v>
      </c>
      <c r="C418" s="38" t="s">
        <v>277</v>
      </c>
      <c r="D418" s="39">
        <v>1.1000000000000001</v>
      </c>
      <c r="E418" s="40"/>
    </row>
    <row r="419" spans="1:5" x14ac:dyDescent="0.2">
      <c r="A419" s="41"/>
      <c r="B419" s="42">
        <v>173</v>
      </c>
      <c r="C419" s="38" t="s">
        <v>285</v>
      </c>
      <c r="D419" s="39">
        <v>704.33</v>
      </c>
      <c r="E419" s="40"/>
    </row>
    <row r="420" spans="1:5" x14ac:dyDescent="0.2">
      <c r="A420" s="41"/>
      <c r="B420" s="42">
        <v>205</v>
      </c>
      <c r="C420" s="38" t="s">
        <v>281</v>
      </c>
      <c r="D420" s="39">
        <v>380</v>
      </c>
      <c r="E420" s="40"/>
    </row>
    <row r="421" spans="1:5" x14ac:dyDescent="0.2">
      <c r="A421" s="41"/>
      <c r="B421" s="42">
        <v>220</v>
      </c>
      <c r="C421" s="38" t="s">
        <v>261</v>
      </c>
      <c r="D421" s="39">
        <v>1</v>
      </c>
      <c r="E421" s="40"/>
    </row>
    <row r="422" spans="1:5" x14ac:dyDescent="0.2">
      <c r="A422" s="41"/>
      <c r="B422" s="42">
        <v>255</v>
      </c>
      <c r="C422" s="38" t="s">
        <v>281</v>
      </c>
      <c r="D422" s="39">
        <v>380</v>
      </c>
      <c r="E422" s="40"/>
    </row>
    <row r="423" spans="1:5" x14ac:dyDescent="0.2">
      <c r="A423" s="41"/>
      <c r="B423" s="42">
        <v>260</v>
      </c>
      <c r="C423" s="38" t="s">
        <v>293</v>
      </c>
      <c r="D423" s="39">
        <v>368</v>
      </c>
      <c r="E423" s="40"/>
    </row>
    <row r="424" spans="1:5" x14ac:dyDescent="0.2">
      <c r="A424" s="41"/>
      <c r="B424" s="42">
        <v>394</v>
      </c>
      <c r="C424" s="38" t="s">
        <v>301</v>
      </c>
      <c r="D424" s="39">
        <v>1610</v>
      </c>
      <c r="E424" s="40"/>
    </row>
    <row r="425" spans="1:5" x14ac:dyDescent="0.2">
      <c r="A425" s="41"/>
      <c r="B425" s="42">
        <v>865</v>
      </c>
      <c r="C425" s="38" t="s">
        <v>246</v>
      </c>
      <c r="D425" s="39">
        <v>1800</v>
      </c>
      <c r="E425" s="40"/>
    </row>
    <row r="426" spans="1:5" x14ac:dyDescent="0.2">
      <c r="A426" s="41"/>
      <c r="B426" s="42">
        <v>866</v>
      </c>
      <c r="C426" s="38" t="s">
        <v>246</v>
      </c>
      <c r="D426" s="39">
        <v>1800</v>
      </c>
      <c r="E426" s="40"/>
    </row>
    <row r="427" spans="1:5" x14ac:dyDescent="0.2">
      <c r="A427" s="41"/>
      <c r="B427" s="42">
        <v>1864</v>
      </c>
      <c r="C427" s="38" t="s">
        <v>336</v>
      </c>
      <c r="D427" s="39">
        <v>3795</v>
      </c>
      <c r="E427" s="40"/>
    </row>
    <row r="428" spans="1:5" x14ac:dyDescent="0.2">
      <c r="A428" s="41"/>
      <c r="B428" s="42">
        <v>1877</v>
      </c>
      <c r="C428" s="38" t="s">
        <v>339</v>
      </c>
      <c r="D428" s="39">
        <v>2645</v>
      </c>
      <c r="E428" s="40"/>
    </row>
    <row r="429" spans="1:5" x14ac:dyDescent="0.2">
      <c r="A429" s="41"/>
      <c r="B429" s="42">
        <v>1908</v>
      </c>
      <c r="C429" s="38" t="s">
        <v>341</v>
      </c>
      <c r="D429" s="39">
        <v>883.64</v>
      </c>
      <c r="E429" s="40"/>
    </row>
    <row r="430" spans="1:5" x14ac:dyDescent="0.2">
      <c r="A430" s="41"/>
      <c r="B430" s="42">
        <v>1909</v>
      </c>
      <c r="C430" s="38" t="s">
        <v>343</v>
      </c>
      <c r="D430" s="39">
        <v>3456</v>
      </c>
      <c r="E430" s="40"/>
    </row>
    <row r="431" spans="1:5" x14ac:dyDescent="0.2">
      <c r="A431" s="41"/>
      <c r="B431" s="42">
        <v>1928</v>
      </c>
      <c r="C431" s="38" t="s">
        <v>344</v>
      </c>
      <c r="D431" s="39">
        <v>1549</v>
      </c>
      <c r="E431" s="40"/>
    </row>
    <row r="432" spans="1:5" x14ac:dyDescent="0.2">
      <c r="A432" s="41"/>
      <c r="B432" s="42">
        <v>1981</v>
      </c>
      <c r="C432" s="38" t="s">
        <v>273</v>
      </c>
      <c r="D432" s="39">
        <v>0</v>
      </c>
      <c r="E432" s="40"/>
    </row>
    <row r="433" spans="1:5" x14ac:dyDescent="0.2">
      <c r="A433" s="41"/>
      <c r="B433" s="42">
        <v>2018</v>
      </c>
      <c r="C433" s="38" t="s">
        <v>348</v>
      </c>
      <c r="D433" s="39">
        <v>8000</v>
      </c>
      <c r="E433" s="40"/>
    </row>
    <row r="434" spans="1:5" x14ac:dyDescent="0.2">
      <c r="A434" s="41"/>
      <c r="B434" s="42">
        <v>2019</v>
      </c>
      <c r="C434" s="38" t="s">
        <v>349</v>
      </c>
      <c r="D434" s="39">
        <v>7500</v>
      </c>
      <c r="E434" s="40"/>
    </row>
    <row r="435" spans="1:5" x14ac:dyDescent="0.2">
      <c r="A435" s="41"/>
      <c r="B435" s="42">
        <v>2020</v>
      </c>
      <c r="C435" s="38" t="s">
        <v>350</v>
      </c>
      <c r="D435" s="39">
        <v>4490</v>
      </c>
      <c r="E435" s="40"/>
    </row>
    <row r="436" spans="1:5" x14ac:dyDescent="0.2">
      <c r="A436" s="41"/>
      <c r="B436" s="42">
        <v>2030</v>
      </c>
      <c r="C436" s="38" t="s">
        <v>185</v>
      </c>
      <c r="D436" s="39">
        <v>7548</v>
      </c>
      <c r="E436" s="40"/>
    </row>
    <row r="437" spans="1:5" x14ac:dyDescent="0.2">
      <c r="A437" s="41"/>
      <c r="B437" s="42">
        <v>2040</v>
      </c>
      <c r="C437" s="38" t="s">
        <v>186</v>
      </c>
      <c r="D437" s="39">
        <v>3105</v>
      </c>
      <c r="E437" s="40"/>
    </row>
    <row r="438" spans="1:5" x14ac:dyDescent="0.2">
      <c r="A438" s="41"/>
      <c r="B438" s="42">
        <v>2050</v>
      </c>
      <c r="C438" s="38" t="s">
        <v>187</v>
      </c>
      <c r="D438" s="39">
        <v>230</v>
      </c>
      <c r="E438" s="40"/>
    </row>
    <row r="439" spans="1:5" x14ac:dyDescent="0.2">
      <c r="A439" s="41"/>
      <c r="B439" s="42">
        <v>2005</v>
      </c>
      <c r="C439" s="38" t="s">
        <v>346</v>
      </c>
      <c r="D439" s="39">
        <v>3082</v>
      </c>
      <c r="E439" s="40"/>
    </row>
    <row r="440" spans="1:5" x14ac:dyDescent="0.2">
      <c r="A440" s="41"/>
      <c r="B440" s="42">
        <v>2003</v>
      </c>
      <c r="C440" s="38" t="s">
        <v>346</v>
      </c>
      <c r="D440" s="39">
        <v>3082</v>
      </c>
      <c r="E440" s="40"/>
    </row>
    <row r="441" spans="1:5" x14ac:dyDescent="0.2">
      <c r="A441" s="41"/>
      <c r="B441" s="42">
        <v>1998</v>
      </c>
      <c r="C441" s="38" t="s">
        <v>346</v>
      </c>
      <c r="D441" s="39">
        <v>3082</v>
      </c>
      <c r="E441" s="40"/>
    </row>
    <row r="442" spans="1:5" x14ac:dyDescent="0.2">
      <c r="A442" s="41"/>
      <c r="B442" s="42">
        <v>1999</v>
      </c>
      <c r="C442" s="38" t="s">
        <v>346</v>
      </c>
      <c r="D442" s="39">
        <v>3082</v>
      </c>
      <c r="E442" s="40"/>
    </row>
    <row r="443" spans="1:5" x14ac:dyDescent="0.2">
      <c r="A443" s="41"/>
      <c r="B443" s="42">
        <v>2002</v>
      </c>
      <c r="C443" s="38" t="s">
        <v>346</v>
      </c>
      <c r="D443" s="39">
        <v>3082</v>
      </c>
      <c r="E443" s="40"/>
    </row>
    <row r="444" spans="1:5" x14ac:dyDescent="0.2">
      <c r="A444" s="41"/>
      <c r="B444" s="42">
        <v>2008</v>
      </c>
      <c r="C444" s="38" t="s">
        <v>347</v>
      </c>
      <c r="D444" s="39">
        <v>603.75</v>
      </c>
      <c r="E444" s="40"/>
    </row>
    <row r="445" spans="1:5" x14ac:dyDescent="0.2">
      <c r="A445" s="41"/>
      <c r="B445" s="42">
        <v>2012</v>
      </c>
      <c r="C445" s="38" t="s">
        <v>347</v>
      </c>
      <c r="D445" s="39">
        <v>603.75</v>
      </c>
      <c r="E445" s="40"/>
    </row>
    <row r="446" spans="1:5" x14ac:dyDescent="0.2">
      <c r="A446" s="41"/>
      <c r="B446" s="42">
        <v>2130</v>
      </c>
      <c r="C446" s="38" t="s">
        <v>199</v>
      </c>
      <c r="D446" s="39">
        <v>0</v>
      </c>
      <c r="E446" s="40"/>
    </row>
    <row r="447" spans="1:5" x14ac:dyDescent="0.2">
      <c r="A447" s="41"/>
      <c r="B447" s="42">
        <v>2158</v>
      </c>
      <c r="C447" s="38" t="s">
        <v>761</v>
      </c>
      <c r="D447" s="39">
        <v>344900</v>
      </c>
      <c r="E447" s="40"/>
    </row>
    <row r="448" spans="1:5" x14ac:dyDescent="0.2">
      <c r="A448" s="41"/>
      <c r="B448" s="42">
        <v>2168</v>
      </c>
      <c r="C448" s="38" t="s">
        <v>151</v>
      </c>
      <c r="D448" s="39">
        <v>4951.9935999999998</v>
      </c>
      <c r="E448" s="40"/>
    </row>
    <row r="449" spans="1:5" x14ac:dyDescent="0.2">
      <c r="A449" s="41"/>
      <c r="B449" s="42">
        <v>2176</v>
      </c>
      <c r="C449" s="38" t="s">
        <v>225</v>
      </c>
      <c r="D449" s="39">
        <v>17800.002799999998</v>
      </c>
      <c r="E449" s="40"/>
    </row>
    <row r="450" spans="1:5" x14ac:dyDescent="0.2">
      <c r="A450" s="41"/>
      <c r="B450" s="42">
        <v>2177</v>
      </c>
      <c r="C450" s="38" t="s">
        <v>225</v>
      </c>
      <c r="D450" s="39">
        <v>17800.002799999998</v>
      </c>
      <c r="E450" s="40"/>
    </row>
    <row r="451" spans="1:5" ht="24" x14ac:dyDescent="0.2">
      <c r="A451" s="41"/>
      <c r="B451" s="42">
        <v>2199</v>
      </c>
      <c r="C451" s="38" t="s">
        <v>785</v>
      </c>
      <c r="D451" s="39">
        <v>22726.720000000001</v>
      </c>
      <c r="E451" s="40"/>
    </row>
    <row r="452" spans="1:5" ht="24" x14ac:dyDescent="0.2">
      <c r="A452" s="41"/>
      <c r="B452" s="42">
        <v>2207</v>
      </c>
      <c r="C452" s="38" t="s">
        <v>601</v>
      </c>
      <c r="D452" s="39">
        <v>13867.8</v>
      </c>
      <c r="E452" s="40"/>
    </row>
    <row r="453" spans="1:5" ht="24" x14ac:dyDescent="0.2">
      <c r="A453" s="41"/>
      <c r="B453" s="42">
        <v>2213</v>
      </c>
      <c r="C453" s="38" t="s">
        <v>604</v>
      </c>
      <c r="D453" s="39">
        <v>9817.08</v>
      </c>
      <c r="E453" s="40"/>
    </row>
    <row r="454" spans="1:5" x14ac:dyDescent="0.2">
      <c r="A454" s="41"/>
      <c r="B454" s="42">
        <v>2223</v>
      </c>
      <c r="C454" s="38" t="s">
        <v>235</v>
      </c>
      <c r="D454" s="39">
        <v>5690.96</v>
      </c>
      <c r="E454" s="40"/>
    </row>
    <row r="455" spans="1:5" x14ac:dyDescent="0.2">
      <c r="A455" s="41"/>
      <c r="B455" s="42">
        <v>2240</v>
      </c>
      <c r="C455" s="38" t="s">
        <v>153</v>
      </c>
      <c r="D455" s="39">
        <v>7142.5608000000002</v>
      </c>
      <c r="E455" s="40"/>
    </row>
    <row r="456" spans="1:5" x14ac:dyDescent="0.2">
      <c r="A456" s="41"/>
      <c r="B456" s="42">
        <v>2257</v>
      </c>
      <c r="C456" s="38" t="s">
        <v>154</v>
      </c>
      <c r="D456" s="39">
        <v>1792.3391999999999</v>
      </c>
      <c r="E456" s="40"/>
    </row>
    <row r="457" spans="1:5" x14ac:dyDescent="0.2">
      <c r="A457" s="41"/>
      <c r="B457" s="42">
        <v>2261</v>
      </c>
      <c r="C457" s="38" t="s">
        <v>227</v>
      </c>
      <c r="D457" s="39">
        <v>2088</v>
      </c>
      <c r="E457" s="40"/>
    </row>
    <row r="458" spans="1:5" x14ac:dyDescent="0.2">
      <c r="A458" s="41"/>
      <c r="B458" s="42">
        <v>2266</v>
      </c>
      <c r="C458" s="38" t="s">
        <v>231</v>
      </c>
      <c r="D458" s="39">
        <v>2088</v>
      </c>
      <c r="E458" s="40"/>
    </row>
    <row r="459" spans="1:5" x14ac:dyDescent="0.2">
      <c r="A459" s="41"/>
      <c r="B459" s="42">
        <v>2305</v>
      </c>
      <c r="C459" s="38" t="s">
        <v>228</v>
      </c>
      <c r="D459" s="39">
        <v>1044</v>
      </c>
      <c r="E459" s="40"/>
    </row>
    <row r="460" spans="1:5" x14ac:dyDescent="0.2">
      <c r="A460" s="41"/>
      <c r="B460" s="42">
        <v>2446</v>
      </c>
      <c r="C460" s="38" t="s">
        <v>371</v>
      </c>
      <c r="D460" s="39">
        <v>680.01499999999999</v>
      </c>
      <c r="E460" s="40"/>
    </row>
    <row r="461" spans="1:5" x14ac:dyDescent="0.2">
      <c r="A461" s="41"/>
      <c r="B461" s="42">
        <v>2447</v>
      </c>
      <c r="C461" s="38" t="s">
        <v>371</v>
      </c>
      <c r="D461" s="39">
        <v>680.01499999999999</v>
      </c>
      <c r="E461" s="40"/>
    </row>
    <row r="462" spans="1:5" x14ac:dyDescent="0.2">
      <c r="A462" s="41"/>
      <c r="B462" s="42">
        <v>2448</v>
      </c>
      <c r="C462" s="38" t="s">
        <v>371</v>
      </c>
      <c r="D462" s="39">
        <v>680.01499999999999</v>
      </c>
      <c r="E462" s="40"/>
    </row>
    <row r="463" spans="1:5" x14ac:dyDescent="0.2">
      <c r="A463" s="41"/>
      <c r="B463" s="42">
        <v>2496</v>
      </c>
      <c r="C463" s="38" t="s">
        <v>243</v>
      </c>
      <c r="D463" s="39">
        <v>2098.9967999999999</v>
      </c>
      <c r="E463" s="40"/>
    </row>
    <row r="464" spans="1:5" x14ac:dyDescent="0.2">
      <c r="A464" s="41"/>
      <c r="B464" s="42">
        <v>2513</v>
      </c>
      <c r="C464" s="38" t="s">
        <v>748</v>
      </c>
      <c r="D464" s="39">
        <v>10306.6</v>
      </c>
      <c r="E464" s="40"/>
    </row>
    <row r="465" spans="1:5" x14ac:dyDescent="0.2">
      <c r="A465" s="41"/>
      <c r="B465" s="42">
        <v>2543</v>
      </c>
      <c r="C465" s="38" t="s">
        <v>786</v>
      </c>
      <c r="D465" s="39">
        <v>870</v>
      </c>
      <c r="E465" s="40"/>
    </row>
    <row r="466" spans="1:5" x14ac:dyDescent="0.2">
      <c r="A466" s="41"/>
      <c r="B466" s="42">
        <v>2544</v>
      </c>
      <c r="C466" s="38" t="s">
        <v>786</v>
      </c>
      <c r="D466" s="39">
        <v>870</v>
      </c>
      <c r="E466" s="40"/>
    </row>
    <row r="467" spans="1:5" x14ac:dyDescent="0.2">
      <c r="A467" s="41"/>
      <c r="B467" s="42">
        <v>13</v>
      </c>
      <c r="C467" s="38" t="s">
        <v>250</v>
      </c>
      <c r="D467" s="39">
        <v>2086.08</v>
      </c>
      <c r="E467" s="40"/>
    </row>
    <row r="468" spans="1:5" x14ac:dyDescent="0.2">
      <c r="A468" s="41"/>
      <c r="B468" s="42">
        <v>22</v>
      </c>
      <c r="C468" s="38" t="s">
        <v>254</v>
      </c>
      <c r="D468" s="39">
        <v>1033.95</v>
      </c>
      <c r="E468" s="40"/>
    </row>
    <row r="469" spans="1:5" x14ac:dyDescent="0.2">
      <c r="A469" s="41"/>
      <c r="B469" s="42">
        <v>262</v>
      </c>
      <c r="C469" s="38" t="s">
        <v>239</v>
      </c>
      <c r="D469" s="39">
        <v>4.5999999999999996</v>
      </c>
      <c r="E469" s="40"/>
    </row>
    <row r="470" spans="1:5" x14ac:dyDescent="0.2">
      <c r="A470" s="41"/>
      <c r="B470" s="42">
        <v>268</v>
      </c>
      <c r="C470" s="38" t="s">
        <v>295</v>
      </c>
      <c r="D470" s="39">
        <v>237.11</v>
      </c>
      <c r="E470" s="40"/>
    </row>
    <row r="471" spans="1:5" x14ac:dyDescent="0.2">
      <c r="A471" s="41"/>
      <c r="B471" s="42">
        <v>276</v>
      </c>
      <c r="C471" s="38" t="s">
        <v>297</v>
      </c>
      <c r="D471" s="39">
        <v>770.64</v>
      </c>
      <c r="E471" s="40"/>
    </row>
    <row r="472" spans="1:5" x14ac:dyDescent="0.2">
      <c r="A472" s="41"/>
      <c r="B472" s="42">
        <v>278</v>
      </c>
      <c r="C472" s="38" t="s">
        <v>299</v>
      </c>
      <c r="D472" s="39">
        <v>455</v>
      </c>
      <c r="E472" s="40"/>
    </row>
    <row r="473" spans="1:5" x14ac:dyDescent="0.2">
      <c r="A473" s="41"/>
      <c r="B473" s="42">
        <v>795</v>
      </c>
      <c r="C473" s="38" t="s">
        <v>239</v>
      </c>
      <c r="D473" s="39">
        <v>4.5999999999999996</v>
      </c>
      <c r="E473" s="40"/>
    </row>
    <row r="474" spans="1:5" x14ac:dyDescent="0.2">
      <c r="A474" s="41"/>
      <c r="B474" s="42">
        <v>797</v>
      </c>
      <c r="C474" s="38" t="s">
        <v>239</v>
      </c>
      <c r="D474" s="39">
        <v>4.5999999999999996</v>
      </c>
      <c r="E474" s="40"/>
    </row>
    <row r="475" spans="1:5" x14ac:dyDescent="0.2">
      <c r="A475" s="41"/>
      <c r="B475" s="42">
        <v>798</v>
      </c>
      <c r="C475" s="38" t="s">
        <v>239</v>
      </c>
      <c r="D475" s="39">
        <v>4.5999999999999996</v>
      </c>
      <c r="E475" s="40"/>
    </row>
    <row r="476" spans="1:5" x14ac:dyDescent="0.2">
      <c r="A476" s="41"/>
      <c r="B476" s="42">
        <v>802</v>
      </c>
      <c r="C476" s="38" t="s">
        <v>283</v>
      </c>
      <c r="D476" s="39">
        <v>237.11</v>
      </c>
      <c r="E476" s="40"/>
    </row>
    <row r="477" spans="1:5" x14ac:dyDescent="0.2">
      <c r="A477" s="41"/>
      <c r="B477" s="42">
        <v>803</v>
      </c>
      <c r="C477" s="38" t="s">
        <v>317</v>
      </c>
      <c r="D477" s="39">
        <v>455</v>
      </c>
      <c r="E477" s="40"/>
    </row>
    <row r="478" spans="1:5" x14ac:dyDescent="0.2">
      <c r="A478" s="41"/>
      <c r="B478" s="42">
        <v>804</v>
      </c>
      <c r="C478" s="38" t="s">
        <v>317</v>
      </c>
      <c r="D478" s="39">
        <v>455</v>
      </c>
      <c r="E478" s="40"/>
    </row>
    <row r="479" spans="1:5" x14ac:dyDescent="0.2">
      <c r="A479" s="41"/>
      <c r="B479" s="42">
        <v>805</v>
      </c>
      <c r="C479" s="38" t="s">
        <v>317</v>
      </c>
      <c r="D479" s="39">
        <v>455</v>
      </c>
      <c r="E479" s="40"/>
    </row>
    <row r="480" spans="1:5" x14ac:dyDescent="0.2">
      <c r="A480" s="41"/>
      <c r="B480" s="42">
        <v>806</v>
      </c>
      <c r="C480" s="38" t="s">
        <v>317</v>
      </c>
      <c r="D480" s="39">
        <v>455</v>
      </c>
      <c r="E480" s="40"/>
    </row>
    <row r="481" spans="1:5" x14ac:dyDescent="0.2">
      <c r="A481" s="41"/>
      <c r="B481" s="42">
        <v>807</v>
      </c>
      <c r="C481" s="38" t="s">
        <v>317</v>
      </c>
      <c r="D481" s="39">
        <v>455</v>
      </c>
      <c r="E481" s="40"/>
    </row>
    <row r="482" spans="1:5" x14ac:dyDescent="0.2">
      <c r="A482" s="41"/>
      <c r="B482" s="42">
        <v>810</v>
      </c>
      <c r="C482" s="38" t="s">
        <v>317</v>
      </c>
      <c r="D482" s="39">
        <v>455</v>
      </c>
      <c r="E482" s="40"/>
    </row>
    <row r="483" spans="1:5" x14ac:dyDescent="0.2">
      <c r="A483" s="41"/>
      <c r="B483" s="42">
        <v>811</v>
      </c>
      <c r="C483" s="38" t="s">
        <v>317</v>
      </c>
      <c r="D483" s="39">
        <v>455</v>
      </c>
      <c r="E483" s="40"/>
    </row>
    <row r="484" spans="1:5" x14ac:dyDescent="0.2">
      <c r="A484" s="41"/>
      <c r="B484" s="42">
        <v>812</v>
      </c>
      <c r="C484" s="38" t="s">
        <v>317</v>
      </c>
      <c r="D484" s="39">
        <v>455</v>
      </c>
      <c r="E484" s="40"/>
    </row>
    <row r="485" spans="1:5" x14ac:dyDescent="0.2">
      <c r="A485" s="41"/>
      <c r="B485" s="42">
        <v>817</v>
      </c>
      <c r="C485" s="38" t="s">
        <v>317</v>
      </c>
      <c r="D485" s="39">
        <v>455</v>
      </c>
      <c r="E485" s="40"/>
    </row>
    <row r="486" spans="1:5" x14ac:dyDescent="0.2">
      <c r="A486" s="41"/>
      <c r="B486" s="42">
        <v>819</v>
      </c>
      <c r="C486" s="38" t="s">
        <v>317</v>
      </c>
      <c r="D486" s="39">
        <v>455</v>
      </c>
      <c r="E486" s="40"/>
    </row>
    <row r="487" spans="1:5" x14ac:dyDescent="0.2">
      <c r="A487" s="41"/>
      <c r="B487" s="42">
        <v>820</v>
      </c>
      <c r="C487" s="38" t="s">
        <v>317</v>
      </c>
      <c r="D487" s="39">
        <v>455</v>
      </c>
      <c r="E487" s="40"/>
    </row>
    <row r="488" spans="1:5" x14ac:dyDescent="0.2">
      <c r="A488" s="41"/>
      <c r="B488" s="42">
        <v>822</v>
      </c>
      <c r="C488" s="38" t="s">
        <v>317</v>
      </c>
      <c r="D488" s="39">
        <v>455</v>
      </c>
      <c r="E488" s="40"/>
    </row>
    <row r="489" spans="1:5" x14ac:dyDescent="0.2">
      <c r="A489" s="41"/>
      <c r="B489" s="42">
        <v>825</v>
      </c>
      <c r="C489" s="38" t="s">
        <v>318</v>
      </c>
      <c r="D489" s="39">
        <v>455</v>
      </c>
      <c r="E489" s="40"/>
    </row>
    <row r="490" spans="1:5" x14ac:dyDescent="0.2">
      <c r="A490" s="41"/>
      <c r="B490" s="42">
        <v>826</v>
      </c>
      <c r="C490" s="38" t="s">
        <v>318</v>
      </c>
      <c r="D490" s="39">
        <v>455</v>
      </c>
      <c r="E490" s="40"/>
    </row>
    <row r="491" spans="1:5" x14ac:dyDescent="0.2">
      <c r="A491" s="41"/>
      <c r="B491" s="42">
        <v>827</v>
      </c>
      <c r="C491" s="38" t="s">
        <v>318</v>
      </c>
      <c r="D491" s="39">
        <v>455</v>
      </c>
      <c r="E491" s="40"/>
    </row>
    <row r="492" spans="1:5" x14ac:dyDescent="0.2">
      <c r="A492" s="41"/>
      <c r="B492" s="42">
        <v>828</v>
      </c>
      <c r="C492" s="38" t="s">
        <v>318</v>
      </c>
      <c r="D492" s="39">
        <v>455</v>
      </c>
      <c r="E492" s="40"/>
    </row>
    <row r="493" spans="1:5" x14ac:dyDescent="0.2">
      <c r="A493" s="41"/>
      <c r="B493" s="42">
        <v>829</v>
      </c>
      <c r="C493" s="38" t="s">
        <v>318</v>
      </c>
      <c r="D493" s="39">
        <v>455</v>
      </c>
      <c r="E493" s="40"/>
    </row>
    <row r="494" spans="1:5" x14ac:dyDescent="0.2">
      <c r="A494" s="41"/>
      <c r="B494" s="42">
        <v>1683</v>
      </c>
      <c r="C494" s="38" t="s">
        <v>329</v>
      </c>
      <c r="D494" s="39">
        <v>517.5</v>
      </c>
      <c r="E494" s="40"/>
    </row>
    <row r="495" spans="1:5" x14ac:dyDescent="0.2">
      <c r="A495" s="41"/>
      <c r="B495" s="42">
        <v>1846</v>
      </c>
      <c r="C495" s="38" t="s">
        <v>334</v>
      </c>
      <c r="D495" s="39">
        <v>629.97</v>
      </c>
      <c r="E495" s="40"/>
    </row>
    <row r="496" spans="1:5" x14ac:dyDescent="0.2">
      <c r="A496" s="41"/>
      <c r="B496" s="42">
        <v>1847</v>
      </c>
      <c r="C496" s="38" t="s">
        <v>334</v>
      </c>
      <c r="D496" s="39">
        <v>629.97</v>
      </c>
      <c r="E496" s="40"/>
    </row>
    <row r="497" spans="1:5" x14ac:dyDescent="0.2">
      <c r="A497" s="41"/>
      <c r="B497" s="42">
        <v>1848</v>
      </c>
      <c r="C497" s="38" t="s">
        <v>334</v>
      </c>
      <c r="D497" s="39">
        <v>629.97</v>
      </c>
      <c r="E497" s="40"/>
    </row>
    <row r="498" spans="1:5" x14ac:dyDescent="0.2">
      <c r="A498" s="41"/>
      <c r="B498" s="42">
        <v>1849</v>
      </c>
      <c r="C498" s="38" t="s">
        <v>334</v>
      </c>
      <c r="D498" s="39">
        <v>629.97</v>
      </c>
      <c r="E498" s="40"/>
    </row>
    <row r="499" spans="1:5" x14ac:dyDescent="0.2">
      <c r="A499" s="41"/>
      <c r="B499" s="42">
        <v>1850</v>
      </c>
      <c r="C499" s="38" t="s">
        <v>334</v>
      </c>
      <c r="D499" s="39">
        <v>629.97</v>
      </c>
      <c r="E499" s="40"/>
    </row>
    <row r="500" spans="1:5" x14ac:dyDescent="0.2">
      <c r="A500" s="41"/>
      <c r="B500" s="42">
        <v>1865</v>
      </c>
      <c r="C500" s="38" t="s">
        <v>337</v>
      </c>
      <c r="D500" s="39">
        <v>500.02</v>
      </c>
      <c r="E500" s="40"/>
    </row>
    <row r="501" spans="1:5" x14ac:dyDescent="0.2">
      <c r="A501" s="41"/>
      <c r="B501" s="42">
        <v>1866</v>
      </c>
      <c r="C501" s="38" t="s">
        <v>238</v>
      </c>
      <c r="D501" s="39">
        <v>500.02</v>
      </c>
      <c r="E501" s="40"/>
    </row>
    <row r="502" spans="1:5" x14ac:dyDescent="0.2">
      <c r="A502" s="41"/>
      <c r="B502" s="42">
        <v>1867</v>
      </c>
      <c r="C502" s="38" t="s">
        <v>238</v>
      </c>
      <c r="D502" s="39">
        <v>500.02</v>
      </c>
      <c r="E502" s="40"/>
    </row>
    <row r="503" spans="1:5" x14ac:dyDescent="0.2">
      <c r="A503" s="41"/>
      <c r="B503" s="42">
        <v>1879</v>
      </c>
      <c r="C503" s="38" t="s">
        <v>340</v>
      </c>
      <c r="D503" s="39">
        <v>575</v>
      </c>
      <c r="E503" s="40"/>
    </row>
    <row r="504" spans="1:5" x14ac:dyDescent="0.2">
      <c r="A504" s="41"/>
      <c r="B504" s="42">
        <v>1880</v>
      </c>
      <c r="C504" s="38" t="s">
        <v>340</v>
      </c>
      <c r="D504" s="39">
        <v>575</v>
      </c>
      <c r="E504" s="40"/>
    </row>
    <row r="505" spans="1:5" x14ac:dyDescent="0.2">
      <c r="A505" s="41"/>
      <c r="B505" s="42">
        <v>1881</v>
      </c>
      <c r="C505" s="38" t="s">
        <v>334</v>
      </c>
      <c r="D505" s="39">
        <v>575</v>
      </c>
      <c r="E505" s="40"/>
    </row>
    <row r="506" spans="1:5" x14ac:dyDescent="0.2">
      <c r="A506" s="41"/>
      <c r="B506" s="42">
        <v>1882</v>
      </c>
      <c r="C506" s="38" t="s">
        <v>334</v>
      </c>
      <c r="D506" s="39">
        <v>575</v>
      </c>
      <c r="E506" s="40"/>
    </row>
    <row r="507" spans="1:5" x14ac:dyDescent="0.2">
      <c r="A507" s="41"/>
      <c r="B507" s="42">
        <v>1883</v>
      </c>
      <c r="C507" s="38" t="s">
        <v>334</v>
      </c>
      <c r="D507" s="39">
        <v>575</v>
      </c>
      <c r="E507" s="40"/>
    </row>
    <row r="508" spans="1:5" x14ac:dyDescent="0.2">
      <c r="A508" s="41"/>
      <c r="B508" s="42">
        <v>1884</v>
      </c>
      <c r="C508" s="38" t="s">
        <v>334</v>
      </c>
      <c r="D508" s="39">
        <v>575</v>
      </c>
      <c r="E508" s="40"/>
    </row>
    <row r="509" spans="1:5" x14ac:dyDescent="0.2">
      <c r="A509" s="41"/>
      <c r="B509" s="42">
        <v>1885</v>
      </c>
      <c r="C509" s="38" t="s">
        <v>334</v>
      </c>
      <c r="D509" s="39">
        <v>575</v>
      </c>
      <c r="E509" s="40"/>
    </row>
    <row r="510" spans="1:5" x14ac:dyDescent="0.2">
      <c r="A510" s="41"/>
      <c r="B510" s="42">
        <v>1886</v>
      </c>
      <c r="C510" s="38" t="s">
        <v>334</v>
      </c>
      <c r="D510" s="39">
        <v>575</v>
      </c>
      <c r="E510" s="40"/>
    </row>
    <row r="511" spans="1:5" x14ac:dyDescent="0.2">
      <c r="A511" s="41"/>
      <c r="B511" s="42">
        <v>1887</v>
      </c>
      <c r="C511" s="38" t="s">
        <v>334</v>
      </c>
      <c r="D511" s="39">
        <v>575</v>
      </c>
      <c r="E511" s="40"/>
    </row>
    <row r="512" spans="1:5" x14ac:dyDescent="0.2">
      <c r="A512" s="41"/>
      <c r="B512" s="42">
        <v>1888</v>
      </c>
      <c r="C512" s="38" t="s">
        <v>334</v>
      </c>
      <c r="D512" s="39">
        <v>575</v>
      </c>
      <c r="E512" s="40"/>
    </row>
    <row r="513" spans="1:5" x14ac:dyDescent="0.2">
      <c r="A513" s="41"/>
      <c r="B513" s="42">
        <v>2122</v>
      </c>
      <c r="C513" s="38" t="s">
        <v>203</v>
      </c>
      <c r="D513" s="39">
        <v>114500</v>
      </c>
      <c r="E513" s="40"/>
    </row>
    <row r="514" spans="1:5" x14ac:dyDescent="0.2">
      <c r="A514" s="41"/>
      <c r="B514" s="42">
        <v>2011</v>
      </c>
      <c r="C514" s="38" t="s">
        <v>347</v>
      </c>
      <c r="D514" s="39">
        <v>603.75</v>
      </c>
      <c r="E514" s="40"/>
    </row>
    <row r="515" spans="1:5" x14ac:dyDescent="0.2">
      <c r="A515" s="41"/>
      <c r="B515" s="42">
        <v>2013</v>
      </c>
      <c r="C515" s="38" t="s">
        <v>347</v>
      </c>
      <c r="D515" s="39">
        <v>603.75</v>
      </c>
      <c r="E515" s="40"/>
    </row>
    <row r="516" spans="1:5" x14ac:dyDescent="0.2">
      <c r="A516" s="41"/>
      <c r="B516" s="42">
        <v>2016</v>
      </c>
      <c r="C516" s="38" t="s">
        <v>347</v>
      </c>
      <c r="D516" s="39">
        <v>603.75</v>
      </c>
      <c r="E516" s="40"/>
    </row>
    <row r="517" spans="1:5" x14ac:dyDescent="0.2">
      <c r="A517" s="41"/>
      <c r="B517" s="42">
        <v>2150</v>
      </c>
      <c r="C517" s="38" t="s">
        <v>219</v>
      </c>
      <c r="D517" s="39">
        <v>1389.99</v>
      </c>
      <c r="E517" s="40"/>
    </row>
    <row r="518" spans="1:5" x14ac:dyDescent="0.2">
      <c r="A518" s="41"/>
      <c r="B518" s="42">
        <v>2167</v>
      </c>
      <c r="C518" s="38" t="s">
        <v>202</v>
      </c>
      <c r="D518" s="39">
        <v>1400</v>
      </c>
      <c r="E518" s="40"/>
    </row>
    <row r="519" spans="1:5" x14ac:dyDescent="0.2">
      <c r="A519" s="41"/>
      <c r="B519" s="42">
        <v>2163</v>
      </c>
      <c r="C519" s="38" t="s">
        <v>200</v>
      </c>
      <c r="D519" s="39">
        <v>5355.86</v>
      </c>
      <c r="E519" s="40"/>
    </row>
    <row r="520" spans="1:5" x14ac:dyDescent="0.2">
      <c r="A520" s="41"/>
      <c r="B520" s="42">
        <v>2171</v>
      </c>
      <c r="C520" s="38" t="s">
        <v>152</v>
      </c>
      <c r="D520" s="39">
        <v>3858.8328000000001</v>
      </c>
      <c r="E520" s="40"/>
    </row>
    <row r="521" spans="1:5" x14ac:dyDescent="0.2">
      <c r="A521" s="41"/>
      <c r="B521" s="42">
        <v>2292</v>
      </c>
      <c r="C521" s="38" t="s">
        <v>368</v>
      </c>
      <c r="D521" s="39">
        <v>13867.8</v>
      </c>
      <c r="E521" s="40"/>
    </row>
    <row r="522" spans="1:5" x14ac:dyDescent="0.2">
      <c r="A522" s="41"/>
      <c r="B522" s="42">
        <v>2298</v>
      </c>
      <c r="C522" s="38" t="s">
        <v>370</v>
      </c>
      <c r="D522" s="39">
        <v>3625</v>
      </c>
      <c r="E522" s="40"/>
    </row>
    <row r="523" spans="1:5" x14ac:dyDescent="0.2">
      <c r="A523" s="41"/>
      <c r="B523" s="42">
        <v>2197</v>
      </c>
      <c r="C523" s="38" t="s">
        <v>223</v>
      </c>
      <c r="D523" s="39">
        <v>42699.990173228798</v>
      </c>
      <c r="E523" s="40"/>
    </row>
    <row r="524" spans="1:5" ht="24" x14ac:dyDescent="0.2">
      <c r="A524" s="41"/>
      <c r="B524" s="42">
        <v>2215</v>
      </c>
      <c r="C524" s="38" t="s">
        <v>604</v>
      </c>
      <c r="D524" s="39">
        <v>9817.08</v>
      </c>
      <c r="E524" s="40"/>
    </row>
    <row r="525" spans="1:5" ht="24" x14ac:dyDescent="0.2">
      <c r="A525" s="41"/>
      <c r="B525" s="42">
        <v>2217</v>
      </c>
      <c r="C525" s="38" t="s">
        <v>604</v>
      </c>
      <c r="D525" s="39">
        <v>9817.08</v>
      </c>
      <c r="E525" s="40"/>
    </row>
    <row r="526" spans="1:5" x14ac:dyDescent="0.2">
      <c r="A526" s="41"/>
      <c r="B526" s="42">
        <v>2239</v>
      </c>
      <c r="C526" s="38" t="s">
        <v>153</v>
      </c>
      <c r="D526" s="39">
        <v>7142.5608000000002</v>
      </c>
      <c r="E526" s="40"/>
    </row>
    <row r="527" spans="1:5" x14ac:dyDescent="0.2">
      <c r="A527" s="41"/>
      <c r="B527" s="42">
        <v>2256</v>
      </c>
      <c r="C527" s="38" t="s">
        <v>154</v>
      </c>
      <c r="D527" s="39">
        <v>1792.3391999999999</v>
      </c>
      <c r="E527" s="40"/>
    </row>
    <row r="528" spans="1:5" x14ac:dyDescent="0.2">
      <c r="A528" s="41"/>
      <c r="B528" s="42">
        <v>2456</v>
      </c>
      <c r="C528" s="38" t="s">
        <v>371</v>
      </c>
      <c r="D528" s="39">
        <v>680.01499999999999</v>
      </c>
      <c r="E528" s="40"/>
    </row>
    <row r="529" spans="1:5" x14ac:dyDescent="0.2">
      <c r="A529" s="41"/>
      <c r="B529" s="42">
        <v>2497</v>
      </c>
      <c r="C529" s="38" t="s">
        <v>782</v>
      </c>
      <c r="D529" s="39">
        <v>1030.08</v>
      </c>
      <c r="E529" s="40"/>
    </row>
    <row r="530" spans="1:5" x14ac:dyDescent="0.2">
      <c r="A530" s="41"/>
      <c r="B530" s="42">
        <v>2498</v>
      </c>
      <c r="C530" s="38" t="s">
        <v>782</v>
      </c>
      <c r="D530" s="39">
        <v>1030.08</v>
      </c>
      <c r="E530" s="40"/>
    </row>
    <row r="531" spans="1:5" x14ac:dyDescent="0.2">
      <c r="A531" s="41"/>
      <c r="B531" s="42">
        <v>2499</v>
      </c>
      <c r="C531" s="38" t="s">
        <v>782</v>
      </c>
      <c r="D531" s="39">
        <v>1030.08</v>
      </c>
      <c r="E531" s="40"/>
    </row>
    <row r="532" spans="1:5" x14ac:dyDescent="0.2">
      <c r="A532" s="41"/>
      <c r="B532" s="42">
        <v>2519</v>
      </c>
      <c r="C532" s="38" t="s">
        <v>239</v>
      </c>
      <c r="D532" s="39">
        <v>1103.99472375031</v>
      </c>
      <c r="E532" s="40"/>
    </row>
    <row r="533" spans="1:5" x14ac:dyDescent="0.2">
      <c r="A533" s="41"/>
      <c r="B533" s="42">
        <v>2520</v>
      </c>
      <c r="C533" s="38" t="s">
        <v>239</v>
      </c>
      <c r="D533" s="39">
        <v>1103.99472375031</v>
      </c>
      <c r="E533" s="40"/>
    </row>
    <row r="534" spans="1:5" x14ac:dyDescent="0.2">
      <c r="A534" s="41"/>
      <c r="B534" s="42">
        <v>2521</v>
      </c>
      <c r="C534" s="38" t="s">
        <v>239</v>
      </c>
      <c r="D534" s="39">
        <v>1103.99472375031</v>
      </c>
      <c r="E534" s="40"/>
    </row>
    <row r="535" spans="1:5" x14ac:dyDescent="0.2">
      <c r="A535" s="41"/>
      <c r="B535" s="42">
        <v>2522</v>
      </c>
      <c r="C535" s="38" t="s">
        <v>239</v>
      </c>
      <c r="D535" s="39">
        <v>1103.99472375031</v>
      </c>
      <c r="E535" s="40"/>
    </row>
    <row r="536" spans="1:5" x14ac:dyDescent="0.2">
      <c r="A536" s="41"/>
      <c r="B536" s="42">
        <v>2523</v>
      </c>
      <c r="C536" s="38" t="s">
        <v>239</v>
      </c>
      <c r="D536" s="39">
        <v>1103.99472375031</v>
      </c>
      <c r="E536" s="40"/>
    </row>
    <row r="537" spans="1:5" x14ac:dyDescent="0.2">
      <c r="A537" s="41"/>
      <c r="B537" s="42">
        <v>2524</v>
      </c>
      <c r="C537" s="38" t="s">
        <v>239</v>
      </c>
      <c r="D537" s="39">
        <v>1103.99472375031</v>
      </c>
      <c r="E537" s="40"/>
    </row>
    <row r="538" spans="1:5" x14ac:dyDescent="0.2">
      <c r="A538" s="41"/>
      <c r="B538" s="42">
        <v>2525</v>
      </c>
      <c r="C538" s="38" t="s">
        <v>239</v>
      </c>
      <c r="D538" s="39">
        <v>1103.99472375031</v>
      </c>
      <c r="E538" s="40"/>
    </row>
    <row r="539" spans="1:5" x14ac:dyDescent="0.2">
      <c r="A539" s="41"/>
      <c r="B539" s="42">
        <v>2526</v>
      </c>
      <c r="C539" s="38" t="s">
        <v>239</v>
      </c>
      <c r="D539" s="39">
        <v>1103.99472375031</v>
      </c>
      <c r="E539" s="40"/>
    </row>
    <row r="540" spans="1:5" x14ac:dyDescent="0.2">
      <c r="A540" s="41"/>
      <c r="B540" s="42">
        <v>2527</v>
      </c>
      <c r="C540" s="38" t="s">
        <v>239</v>
      </c>
      <c r="D540" s="39">
        <v>1103.99472375031</v>
      </c>
      <c r="E540" s="40"/>
    </row>
    <row r="541" spans="1:5" x14ac:dyDescent="0.2">
      <c r="A541" s="41"/>
      <c r="B541" s="42">
        <v>2528</v>
      </c>
      <c r="C541" s="38" t="s">
        <v>239</v>
      </c>
      <c r="D541" s="39">
        <v>1103.99472375031</v>
      </c>
      <c r="E541" s="40"/>
    </row>
    <row r="542" spans="1:5" x14ac:dyDescent="0.2">
      <c r="A542" s="41"/>
      <c r="B542" s="42">
        <v>2529</v>
      </c>
      <c r="C542" s="38" t="s">
        <v>239</v>
      </c>
      <c r="D542" s="39">
        <v>1103.99472375031</v>
      </c>
      <c r="E542" s="40"/>
    </row>
    <row r="543" spans="1:5" x14ac:dyDescent="0.2">
      <c r="A543" s="41"/>
      <c r="B543" s="42">
        <v>2530</v>
      </c>
      <c r="C543" s="38" t="s">
        <v>239</v>
      </c>
      <c r="D543" s="39">
        <v>1103.99472375031</v>
      </c>
      <c r="E543" s="40"/>
    </row>
    <row r="544" spans="1:5" x14ac:dyDescent="0.2">
      <c r="A544" s="41"/>
      <c r="B544" s="42">
        <v>2531</v>
      </c>
      <c r="C544" s="38" t="s">
        <v>239</v>
      </c>
      <c r="D544" s="39">
        <v>1103.99472375031</v>
      </c>
      <c r="E544" s="40"/>
    </row>
    <row r="545" spans="1:5" x14ac:dyDescent="0.2">
      <c r="A545" s="41"/>
      <c r="B545" s="42">
        <v>2532</v>
      </c>
      <c r="C545" s="38" t="s">
        <v>239</v>
      </c>
      <c r="D545" s="39">
        <v>1103.99472375031</v>
      </c>
      <c r="E545" s="40"/>
    </row>
    <row r="546" spans="1:5" x14ac:dyDescent="0.2">
      <c r="A546" s="41"/>
      <c r="B546" s="42">
        <v>2533</v>
      </c>
      <c r="C546" s="38" t="s">
        <v>239</v>
      </c>
      <c r="D546" s="39">
        <v>1103.99472375031</v>
      </c>
      <c r="E546" s="40"/>
    </row>
    <row r="547" spans="1:5" x14ac:dyDescent="0.2">
      <c r="A547" s="41"/>
      <c r="B547" s="42">
        <v>2534</v>
      </c>
      <c r="C547" s="38" t="s">
        <v>239</v>
      </c>
      <c r="D547" s="39">
        <v>1103.99472375031</v>
      </c>
      <c r="E547" s="40"/>
    </row>
    <row r="548" spans="1:5" x14ac:dyDescent="0.2">
      <c r="A548" s="41"/>
      <c r="B548" s="42">
        <v>2535</v>
      </c>
      <c r="C548" s="38" t="s">
        <v>239</v>
      </c>
      <c r="D548" s="39">
        <v>1103.99472375031</v>
      </c>
      <c r="E548" s="40"/>
    </row>
    <row r="549" spans="1:5" x14ac:dyDescent="0.2">
      <c r="A549" s="41"/>
      <c r="B549" s="42">
        <v>2536</v>
      </c>
      <c r="C549" s="38" t="s">
        <v>759</v>
      </c>
      <c r="D549" s="39">
        <v>2219.99709946353</v>
      </c>
      <c r="E549" s="40"/>
    </row>
    <row r="550" spans="1:5" x14ac:dyDescent="0.2">
      <c r="A550" s="41"/>
      <c r="B550" s="42">
        <v>100</v>
      </c>
      <c r="C550" s="38" t="s">
        <v>258</v>
      </c>
      <c r="D550" s="39">
        <v>237.11</v>
      </c>
      <c r="E550" s="40"/>
    </row>
    <row r="551" spans="1:5" x14ac:dyDescent="0.2">
      <c r="A551" s="41"/>
      <c r="B551" s="42">
        <v>154</v>
      </c>
      <c r="C551" s="38" t="s">
        <v>274</v>
      </c>
      <c r="D551" s="39">
        <v>699.7</v>
      </c>
      <c r="E551" s="40"/>
    </row>
    <row r="552" spans="1:5" x14ac:dyDescent="0.2">
      <c r="A552" s="41"/>
      <c r="B552" s="42">
        <v>156</v>
      </c>
      <c r="C552" s="38" t="s">
        <v>281</v>
      </c>
      <c r="D552" s="39">
        <v>3.8</v>
      </c>
      <c r="E552" s="40"/>
    </row>
    <row r="553" spans="1:5" x14ac:dyDescent="0.2">
      <c r="A553" s="41"/>
      <c r="B553" s="42">
        <v>799</v>
      </c>
      <c r="C553" s="38" t="s">
        <v>283</v>
      </c>
      <c r="D553" s="39">
        <v>237.11</v>
      </c>
      <c r="E553" s="40"/>
    </row>
    <row r="554" spans="1:5" x14ac:dyDescent="0.2">
      <c r="A554" s="41"/>
      <c r="B554" s="42">
        <v>549</v>
      </c>
      <c r="C554" s="38" t="s">
        <v>440</v>
      </c>
      <c r="D554" s="39">
        <v>12550</v>
      </c>
      <c r="E554" s="40"/>
    </row>
    <row r="555" spans="1:5" x14ac:dyDescent="0.2">
      <c r="A555" s="41"/>
      <c r="B555" s="42">
        <v>893</v>
      </c>
      <c r="C555" s="38" t="s">
        <v>247</v>
      </c>
      <c r="D555" s="39">
        <v>590</v>
      </c>
      <c r="E555" s="40"/>
    </row>
    <row r="556" spans="1:5" x14ac:dyDescent="0.2">
      <c r="A556" s="41"/>
      <c r="B556" s="42">
        <v>771</v>
      </c>
      <c r="C556" s="38" t="s">
        <v>312</v>
      </c>
      <c r="D556" s="39">
        <v>237.11</v>
      </c>
      <c r="E556" s="40"/>
    </row>
    <row r="557" spans="1:5" x14ac:dyDescent="0.2">
      <c r="A557" s="41"/>
      <c r="B557" s="42">
        <v>968</v>
      </c>
      <c r="C557" s="38" t="s">
        <v>172</v>
      </c>
      <c r="D557" s="39">
        <v>8027</v>
      </c>
      <c r="E557" s="40"/>
    </row>
    <row r="558" spans="1:5" x14ac:dyDescent="0.2">
      <c r="A558" s="41"/>
      <c r="B558" s="42">
        <v>969</v>
      </c>
      <c r="C558" s="38" t="s">
        <v>173</v>
      </c>
      <c r="D558" s="39">
        <v>2398.9</v>
      </c>
      <c r="E558" s="40"/>
    </row>
    <row r="559" spans="1:5" x14ac:dyDescent="0.2">
      <c r="A559" s="41"/>
      <c r="B559" s="42">
        <v>970</v>
      </c>
      <c r="C559" s="38" t="s">
        <v>174</v>
      </c>
      <c r="D559" s="39">
        <v>2886.5</v>
      </c>
      <c r="E559" s="40"/>
    </row>
    <row r="560" spans="1:5" x14ac:dyDescent="0.2">
      <c r="A560" s="41"/>
      <c r="B560" s="42">
        <v>971</v>
      </c>
      <c r="C560" s="38" t="s">
        <v>787</v>
      </c>
      <c r="D560" s="39">
        <v>5399.25</v>
      </c>
      <c r="E560" s="40"/>
    </row>
    <row r="561" spans="1:5" x14ac:dyDescent="0.2">
      <c r="A561" s="41"/>
      <c r="B561" s="42">
        <v>972</v>
      </c>
      <c r="C561" s="38" t="s">
        <v>455</v>
      </c>
      <c r="D561" s="39">
        <v>4265.3500000000004</v>
      </c>
      <c r="E561" s="40"/>
    </row>
    <row r="562" spans="1:5" x14ac:dyDescent="0.2">
      <c r="A562" s="41"/>
      <c r="B562" s="42">
        <v>1935</v>
      </c>
      <c r="C562" s="38" t="s">
        <v>182</v>
      </c>
      <c r="D562" s="39">
        <v>1499.99</v>
      </c>
      <c r="E562" s="40"/>
    </row>
    <row r="563" spans="1:5" x14ac:dyDescent="0.2">
      <c r="A563" s="41"/>
      <c r="B563" s="42">
        <v>1898</v>
      </c>
      <c r="C563" s="38" t="s">
        <v>342</v>
      </c>
      <c r="D563" s="39">
        <v>3345</v>
      </c>
      <c r="E563" s="40"/>
    </row>
    <row r="564" spans="1:5" x14ac:dyDescent="0.2">
      <c r="A564" s="41"/>
      <c r="B564" s="42">
        <v>1921</v>
      </c>
      <c r="C564" s="38" t="s">
        <v>176</v>
      </c>
      <c r="D564" s="39">
        <v>10259.1</v>
      </c>
      <c r="E564" s="40"/>
    </row>
    <row r="565" spans="1:5" x14ac:dyDescent="0.2">
      <c r="A565" s="41"/>
      <c r="B565" s="42">
        <v>1926</v>
      </c>
      <c r="C565" s="38" t="s">
        <v>180</v>
      </c>
      <c r="D565" s="39">
        <v>990</v>
      </c>
      <c r="E565" s="40"/>
    </row>
    <row r="566" spans="1:5" x14ac:dyDescent="0.2">
      <c r="A566" s="41"/>
      <c r="B566" s="42">
        <v>2111</v>
      </c>
      <c r="C566" s="38" t="s">
        <v>196</v>
      </c>
      <c r="D566" s="39">
        <v>8393</v>
      </c>
      <c r="E566" s="40"/>
    </row>
    <row r="567" spans="1:5" x14ac:dyDescent="0.2">
      <c r="A567" s="41"/>
      <c r="B567" s="42">
        <v>2112</v>
      </c>
      <c r="C567" s="38" t="s">
        <v>357</v>
      </c>
      <c r="D567" s="39">
        <v>250</v>
      </c>
      <c r="E567" s="40"/>
    </row>
    <row r="568" spans="1:5" x14ac:dyDescent="0.2">
      <c r="A568" s="41"/>
      <c r="B568" s="42">
        <v>1995</v>
      </c>
      <c r="C568" s="38" t="s">
        <v>345</v>
      </c>
      <c r="D568" s="39">
        <v>4594.25</v>
      </c>
      <c r="E568" s="40"/>
    </row>
    <row r="569" spans="1:5" x14ac:dyDescent="0.2">
      <c r="A569" s="41"/>
      <c r="B569" s="42">
        <v>2006</v>
      </c>
      <c r="C569" s="38" t="s">
        <v>346</v>
      </c>
      <c r="D569" s="39">
        <v>3082</v>
      </c>
      <c r="E569" s="40"/>
    </row>
    <row r="570" spans="1:5" x14ac:dyDescent="0.2">
      <c r="A570" s="41"/>
      <c r="B570" s="42">
        <v>2121</v>
      </c>
      <c r="C570" s="38" t="s">
        <v>147</v>
      </c>
      <c r="D570" s="39">
        <v>3135</v>
      </c>
      <c r="E570" s="40"/>
    </row>
    <row r="571" spans="1:5" x14ac:dyDescent="0.2">
      <c r="A571" s="41"/>
      <c r="B571" s="42">
        <v>2157</v>
      </c>
      <c r="C571" s="38" t="s">
        <v>220</v>
      </c>
      <c r="D571" s="39">
        <v>3173.95</v>
      </c>
      <c r="E571" s="40"/>
    </row>
    <row r="572" spans="1:5" ht="24" x14ac:dyDescent="0.2">
      <c r="A572" s="41"/>
      <c r="B572" s="42">
        <v>2214</v>
      </c>
      <c r="C572" s="38" t="s">
        <v>604</v>
      </c>
      <c r="D572" s="39">
        <v>9817.08</v>
      </c>
      <c r="E572" s="40"/>
    </row>
    <row r="573" spans="1:5" ht="24" x14ac:dyDescent="0.2">
      <c r="A573" s="41"/>
      <c r="B573" s="42">
        <v>2220</v>
      </c>
      <c r="C573" s="38" t="s">
        <v>606</v>
      </c>
      <c r="D573" s="39">
        <v>17272.400000000001</v>
      </c>
      <c r="E573" s="40"/>
    </row>
    <row r="574" spans="1:5" x14ac:dyDescent="0.2">
      <c r="A574" s="41"/>
      <c r="B574" s="42">
        <v>2228</v>
      </c>
      <c r="C574" s="38" t="s">
        <v>153</v>
      </c>
      <c r="D574" s="39">
        <v>7142.5608000000002</v>
      </c>
      <c r="E574" s="40"/>
    </row>
    <row r="575" spans="1:5" x14ac:dyDescent="0.2">
      <c r="A575" s="41"/>
      <c r="B575" s="42">
        <v>2229</v>
      </c>
      <c r="C575" s="38" t="s">
        <v>153</v>
      </c>
      <c r="D575" s="39">
        <v>7142.5608000000002</v>
      </c>
      <c r="E575" s="40"/>
    </row>
    <row r="576" spans="1:5" x14ac:dyDescent="0.2">
      <c r="A576" s="41"/>
      <c r="B576" s="42">
        <v>2245</v>
      </c>
      <c r="C576" s="38" t="s">
        <v>154</v>
      </c>
      <c r="D576" s="39">
        <v>1792.3391999999999</v>
      </c>
      <c r="E576" s="40"/>
    </row>
    <row r="577" spans="1:5" x14ac:dyDescent="0.2">
      <c r="A577" s="41"/>
      <c r="B577" s="42">
        <v>2246</v>
      </c>
      <c r="C577" s="38" t="s">
        <v>154</v>
      </c>
      <c r="D577" s="39">
        <v>1792.3391999999999</v>
      </c>
      <c r="E577" s="40"/>
    </row>
    <row r="578" spans="1:5" x14ac:dyDescent="0.2">
      <c r="A578" s="41"/>
      <c r="B578" s="42">
        <v>2264</v>
      </c>
      <c r="C578" s="38" t="s">
        <v>229</v>
      </c>
      <c r="D578" s="39">
        <v>17168</v>
      </c>
      <c r="E578" s="40"/>
    </row>
    <row r="579" spans="1:5" x14ac:dyDescent="0.2">
      <c r="A579" s="41"/>
      <c r="B579" s="42">
        <v>2265</v>
      </c>
      <c r="C579" s="38" t="s">
        <v>230</v>
      </c>
      <c r="D579" s="39">
        <v>6380</v>
      </c>
      <c r="E579" s="40"/>
    </row>
    <row r="580" spans="1:5" x14ac:dyDescent="0.2">
      <c r="A580" s="41"/>
      <c r="B580" s="42">
        <v>2267</v>
      </c>
      <c r="C580" s="38" t="s">
        <v>155</v>
      </c>
      <c r="D580" s="39">
        <v>2245.4119999999998</v>
      </c>
      <c r="E580" s="40"/>
    </row>
    <row r="581" spans="1:5" x14ac:dyDescent="0.2">
      <c r="A581" s="41"/>
      <c r="B581" s="42">
        <v>2268</v>
      </c>
      <c r="C581" s="38" t="s">
        <v>155</v>
      </c>
      <c r="D581" s="39">
        <v>2245.4119999999998</v>
      </c>
      <c r="E581" s="40"/>
    </row>
    <row r="582" spans="1:5" x14ac:dyDescent="0.2">
      <c r="A582" s="41"/>
      <c r="B582" s="42">
        <v>2278</v>
      </c>
      <c r="C582" s="38" t="s">
        <v>156</v>
      </c>
      <c r="D582" s="39">
        <v>28500</v>
      </c>
      <c r="E582" s="40"/>
    </row>
    <row r="583" spans="1:5" x14ac:dyDescent="0.2">
      <c r="A583" s="41"/>
      <c r="B583" s="42">
        <v>2308</v>
      </c>
      <c r="C583" s="38" t="s">
        <v>158</v>
      </c>
      <c r="D583" s="39">
        <v>4622.6000000000004</v>
      </c>
      <c r="E583" s="40"/>
    </row>
    <row r="584" spans="1:5" x14ac:dyDescent="0.2">
      <c r="A584" s="41"/>
      <c r="B584" s="42">
        <v>2317</v>
      </c>
      <c r="C584" s="38" t="s">
        <v>159</v>
      </c>
      <c r="D584" s="39">
        <v>2129.7600000000002</v>
      </c>
      <c r="E584" s="40"/>
    </row>
    <row r="585" spans="1:5" x14ac:dyDescent="0.2">
      <c r="A585" s="41"/>
      <c r="B585" s="42">
        <v>2349</v>
      </c>
      <c r="C585" s="38" t="s">
        <v>160</v>
      </c>
      <c r="D585" s="39">
        <v>5105.7632650994901</v>
      </c>
      <c r="E585" s="40"/>
    </row>
    <row r="586" spans="1:5" x14ac:dyDescent="0.2">
      <c r="A586" s="41"/>
      <c r="B586" s="42">
        <v>2350</v>
      </c>
      <c r="C586" s="38" t="s">
        <v>160</v>
      </c>
      <c r="D586" s="39">
        <v>5105.7632650994901</v>
      </c>
      <c r="E586" s="40"/>
    </row>
    <row r="587" spans="1:5" x14ac:dyDescent="0.2">
      <c r="A587" s="41"/>
      <c r="B587" s="42">
        <v>2351</v>
      </c>
      <c r="C587" s="38" t="s">
        <v>160</v>
      </c>
      <c r="D587" s="39">
        <v>5105.7632650994901</v>
      </c>
      <c r="E587" s="40"/>
    </row>
    <row r="588" spans="1:5" x14ac:dyDescent="0.2">
      <c r="A588" s="41"/>
      <c r="B588" s="42">
        <v>2352</v>
      </c>
      <c r="C588" s="38" t="s">
        <v>160</v>
      </c>
      <c r="D588" s="39">
        <v>5105.7632650994901</v>
      </c>
      <c r="E588" s="40"/>
    </row>
    <row r="589" spans="1:5" x14ac:dyDescent="0.2">
      <c r="A589" s="41"/>
      <c r="B589" s="42">
        <v>2353</v>
      </c>
      <c r="C589" s="38" t="s">
        <v>160</v>
      </c>
      <c r="D589" s="39">
        <v>5105.7632650994901</v>
      </c>
      <c r="E589" s="40"/>
    </row>
    <row r="590" spans="1:5" x14ac:dyDescent="0.2">
      <c r="A590" s="41"/>
      <c r="B590" s="42">
        <v>2354</v>
      </c>
      <c r="C590" s="38" t="s">
        <v>160</v>
      </c>
      <c r="D590" s="39">
        <v>5105.7632650994901</v>
      </c>
      <c r="E590" s="40"/>
    </row>
    <row r="591" spans="1:5" x14ac:dyDescent="0.2">
      <c r="A591" s="41"/>
      <c r="B591" s="42">
        <v>2355</v>
      </c>
      <c r="C591" s="38" t="s">
        <v>160</v>
      </c>
      <c r="D591" s="39">
        <v>5105.7632650994901</v>
      </c>
      <c r="E591" s="40"/>
    </row>
    <row r="592" spans="1:5" x14ac:dyDescent="0.2">
      <c r="A592" s="41"/>
      <c r="B592" s="42">
        <v>2356</v>
      </c>
      <c r="C592" s="38" t="s">
        <v>160</v>
      </c>
      <c r="D592" s="39">
        <v>5105.7632650994901</v>
      </c>
      <c r="E592" s="40"/>
    </row>
    <row r="593" spans="1:5" x14ac:dyDescent="0.2">
      <c r="A593" s="41"/>
      <c r="B593" s="42">
        <v>2357</v>
      </c>
      <c r="C593" s="38" t="s">
        <v>160</v>
      </c>
      <c r="D593" s="39">
        <v>5105.7632650994901</v>
      </c>
      <c r="E593" s="40"/>
    </row>
    <row r="594" spans="1:5" x14ac:dyDescent="0.2">
      <c r="A594" s="41"/>
      <c r="B594" s="42">
        <v>2358</v>
      </c>
      <c r="C594" s="38" t="s">
        <v>160</v>
      </c>
      <c r="D594" s="39">
        <v>5105.7632650994901</v>
      </c>
      <c r="E594" s="40"/>
    </row>
    <row r="595" spans="1:5" x14ac:dyDescent="0.2">
      <c r="A595" s="41"/>
      <c r="B595" s="42">
        <v>2359</v>
      </c>
      <c r="C595" s="38" t="s">
        <v>160</v>
      </c>
      <c r="D595" s="39">
        <v>5105.7632650994901</v>
      </c>
      <c r="E595" s="40"/>
    </row>
    <row r="596" spans="1:5" x14ac:dyDescent="0.2">
      <c r="A596" s="41"/>
      <c r="B596" s="42">
        <v>2360</v>
      </c>
      <c r="C596" s="38" t="s">
        <v>160</v>
      </c>
      <c r="D596" s="39">
        <v>5105.7632650994901</v>
      </c>
      <c r="E596" s="40"/>
    </row>
    <row r="597" spans="1:5" x14ac:dyDescent="0.2">
      <c r="A597" s="41"/>
      <c r="B597" s="42">
        <v>2361</v>
      </c>
      <c r="C597" s="38" t="s">
        <v>160</v>
      </c>
      <c r="D597" s="39">
        <v>5105.7632650994901</v>
      </c>
      <c r="E597" s="40"/>
    </row>
    <row r="598" spans="1:5" x14ac:dyDescent="0.2">
      <c r="A598" s="41"/>
      <c r="B598" s="42">
        <v>2362</v>
      </c>
      <c r="C598" s="38" t="s">
        <v>160</v>
      </c>
      <c r="D598" s="39">
        <v>5105.7632650994901</v>
      </c>
      <c r="E598" s="40"/>
    </row>
    <row r="599" spans="1:5" x14ac:dyDescent="0.2">
      <c r="A599" s="41"/>
      <c r="B599" s="42">
        <v>2363</v>
      </c>
      <c r="C599" s="38" t="s">
        <v>160</v>
      </c>
      <c r="D599" s="39">
        <v>5105.7632650994901</v>
      </c>
      <c r="E599" s="40"/>
    </row>
    <row r="600" spans="1:5" x14ac:dyDescent="0.2">
      <c r="A600" s="41"/>
      <c r="B600" s="42">
        <v>2364</v>
      </c>
      <c r="C600" s="38" t="s">
        <v>160</v>
      </c>
      <c r="D600" s="39">
        <v>5105.7632650994901</v>
      </c>
      <c r="E600" s="40"/>
    </row>
    <row r="601" spans="1:5" x14ac:dyDescent="0.2">
      <c r="A601" s="41"/>
      <c r="B601" s="42">
        <v>2365</v>
      </c>
      <c r="C601" s="38" t="s">
        <v>160</v>
      </c>
      <c r="D601" s="39">
        <v>5105.7632650994901</v>
      </c>
      <c r="E601" s="40"/>
    </row>
    <row r="602" spans="1:5" x14ac:dyDescent="0.2">
      <c r="A602" s="41"/>
      <c r="B602" s="42">
        <v>2366</v>
      </c>
      <c r="C602" s="38" t="s">
        <v>160</v>
      </c>
      <c r="D602" s="39">
        <v>5105.7632650994901</v>
      </c>
      <c r="E602" s="40"/>
    </row>
    <row r="603" spans="1:5" x14ac:dyDescent="0.2">
      <c r="A603" s="41"/>
      <c r="B603" s="42">
        <v>2367</v>
      </c>
      <c r="C603" s="38" t="s">
        <v>160</v>
      </c>
      <c r="D603" s="39">
        <v>5105.7632650994901</v>
      </c>
      <c r="E603" s="40"/>
    </row>
    <row r="604" spans="1:5" x14ac:dyDescent="0.2">
      <c r="A604" s="41"/>
      <c r="B604" s="42">
        <v>2368</v>
      </c>
      <c r="C604" s="38" t="s">
        <v>160</v>
      </c>
      <c r="D604" s="39">
        <v>5105.7632650994901</v>
      </c>
      <c r="E604" s="40"/>
    </row>
    <row r="605" spans="1:5" x14ac:dyDescent="0.2">
      <c r="A605" s="41"/>
      <c r="B605" s="42">
        <v>2369</v>
      </c>
      <c r="C605" s="38" t="s">
        <v>160</v>
      </c>
      <c r="D605" s="39">
        <v>5105.7632650994901</v>
      </c>
      <c r="E605" s="40"/>
    </row>
    <row r="606" spans="1:5" x14ac:dyDescent="0.2">
      <c r="A606" s="41"/>
      <c r="B606" s="42">
        <v>2370</v>
      </c>
      <c r="C606" s="38" t="s">
        <v>160</v>
      </c>
      <c r="D606" s="39">
        <v>5105.7632650994901</v>
      </c>
      <c r="E606" s="40"/>
    </row>
    <row r="607" spans="1:5" x14ac:dyDescent="0.2">
      <c r="A607" s="41"/>
      <c r="B607" s="42">
        <v>2371</v>
      </c>
      <c r="C607" s="38" t="s">
        <v>160</v>
      </c>
      <c r="D607" s="39">
        <v>5105.7632650994901</v>
      </c>
      <c r="E607" s="40"/>
    </row>
    <row r="608" spans="1:5" x14ac:dyDescent="0.2">
      <c r="A608" s="41"/>
      <c r="B608" s="42">
        <v>2372</v>
      </c>
      <c r="C608" s="38" t="s">
        <v>160</v>
      </c>
      <c r="D608" s="39">
        <v>5105.7632650994901</v>
      </c>
      <c r="E608" s="40"/>
    </row>
    <row r="609" spans="1:5" x14ac:dyDescent="0.2">
      <c r="A609" s="41"/>
      <c r="B609" s="42">
        <v>2373</v>
      </c>
      <c r="C609" s="38" t="s">
        <v>160</v>
      </c>
      <c r="D609" s="39">
        <v>5105.7632650994901</v>
      </c>
      <c r="E609" s="40"/>
    </row>
    <row r="610" spans="1:5" x14ac:dyDescent="0.2">
      <c r="A610" s="41"/>
      <c r="B610" s="42">
        <v>2374</v>
      </c>
      <c r="C610" s="38" t="s">
        <v>160</v>
      </c>
      <c r="D610" s="39">
        <v>5105.7632650994901</v>
      </c>
      <c r="E610" s="40"/>
    </row>
    <row r="611" spans="1:5" x14ac:dyDescent="0.2">
      <c r="A611" s="41"/>
      <c r="B611" s="42">
        <v>2375</v>
      </c>
      <c r="C611" s="38" t="s">
        <v>160</v>
      </c>
      <c r="D611" s="39">
        <v>5105.7632650994901</v>
      </c>
      <c r="E611" s="40"/>
    </row>
    <row r="612" spans="1:5" x14ac:dyDescent="0.2">
      <c r="A612" s="41"/>
      <c r="B612" s="42">
        <v>2376</v>
      </c>
      <c r="C612" s="38" t="s">
        <v>160</v>
      </c>
      <c r="D612" s="39">
        <v>5105.7632650994901</v>
      </c>
      <c r="E612" s="40"/>
    </row>
    <row r="613" spans="1:5" x14ac:dyDescent="0.2">
      <c r="A613" s="41"/>
      <c r="B613" s="42">
        <v>2377</v>
      </c>
      <c r="C613" s="38" t="s">
        <v>160</v>
      </c>
      <c r="D613" s="39">
        <v>5105.7632650994901</v>
      </c>
      <c r="E613" s="40"/>
    </row>
    <row r="614" spans="1:5" x14ac:dyDescent="0.2">
      <c r="A614" s="41"/>
      <c r="B614" s="42">
        <v>2378</v>
      </c>
      <c r="C614" s="38" t="s">
        <v>160</v>
      </c>
      <c r="D614" s="39">
        <v>5105.7632650994901</v>
      </c>
      <c r="E614" s="40"/>
    </row>
    <row r="615" spans="1:5" x14ac:dyDescent="0.2">
      <c r="A615" s="41"/>
      <c r="B615" s="42">
        <v>2379</v>
      </c>
      <c r="C615" s="38" t="s">
        <v>160</v>
      </c>
      <c r="D615" s="39">
        <v>5105.7632650994901</v>
      </c>
      <c r="E615" s="40"/>
    </row>
    <row r="616" spans="1:5" x14ac:dyDescent="0.2">
      <c r="A616" s="41"/>
      <c r="B616" s="42">
        <v>2380</v>
      </c>
      <c r="C616" s="38" t="s">
        <v>160</v>
      </c>
      <c r="D616" s="39">
        <v>5105.7632650994901</v>
      </c>
      <c r="E616" s="40"/>
    </row>
    <row r="617" spans="1:5" x14ac:dyDescent="0.2">
      <c r="A617" s="41"/>
      <c r="B617" s="42">
        <v>2381</v>
      </c>
      <c r="C617" s="38" t="s">
        <v>160</v>
      </c>
      <c r="D617" s="39">
        <v>5105.7632650994901</v>
      </c>
      <c r="E617" s="40"/>
    </row>
    <row r="618" spans="1:5" x14ac:dyDescent="0.2">
      <c r="A618" s="41"/>
      <c r="B618" s="42">
        <v>2382</v>
      </c>
      <c r="C618" s="38" t="s">
        <v>160</v>
      </c>
      <c r="D618" s="39">
        <v>5105.7632650994901</v>
      </c>
      <c r="E618" s="40"/>
    </row>
    <row r="619" spans="1:5" x14ac:dyDescent="0.2">
      <c r="A619" s="41"/>
      <c r="B619" s="42">
        <v>2383</v>
      </c>
      <c r="C619" s="38" t="s">
        <v>160</v>
      </c>
      <c r="D619" s="39">
        <v>5105.7632650994901</v>
      </c>
      <c r="E619" s="40"/>
    </row>
    <row r="620" spans="1:5" x14ac:dyDescent="0.2">
      <c r="A620" s="41"/>
      <c r="B620" s="42">
        <v>2384</v>
      </c>
      <c r="C620" s="38" t="s">
        <v>160</v>
      </c>
      <c r="D620" s="39">
        <v>5105.7632650994901</v>
      </c>
      <c r="E620" s="40"/>
    </row>
    <row r="621" spans="1:5" x14ac:dyDescent="0.2">
      <c r="A621" s="41"/>
      <c r="B621" s="42">
        <v>2421</v>
      </c>
      <c r="C621" s="38" t="s">
        <v>161</v>
      </c>
      <c r="D621" s="39">
        <v>17718.2230259108</v>
      </c>
      <c r="E621" s="40"/>
    </row>
    <row r="622" spans="1:5" x14ac:dyDescent="0.2">
      <c r="A622" s="41"/>
      <c r="B622" s="42">
        <v>2443</v>
      </c>
      <c r="C622" s="38" t="s">
        <v>371</v>
      </c>
      <c r="D622" s="39">
        <v>680.01499999999999</v>
      </c>
      <c r="E622" s="40"/>
    </row>
    <row r="623" spans="1:5" x14ac:dyDescent="0.2">
      <c r="A623" s="41"/>
      <c r="B623" s="42">
        <v>2468</v>
      </c>
      <c r="C623" s="38" t="s">
        <v>232</v>
      </c>
      <c r="D623" s="39">
        <v>14801.6</v>
      </c>
      <c r="E623" s="40"/>
    </row>
    <row r="624" spans="1:5" x14ac:dyDescent="0.2">
      <c r="A624" s="41"/>
      <c r="B624" s="42">
        <v>2537</v>
      </c>
      <c r="C624" s="38" t="s">
        <v>759</v>
      </c>
      <c r="D624" s="39">
        <v>2219.99709946353</v>
      </c>
      <c r="E624" s="40"/>
    </row>
    <row r="625" spans="1:5" x14ac:dyDescent="0.2">
      <c r="A625" s="41"/>
      <c r="B625" s="42">
        <v>2206</v>
      </c>
      <c r="C625" s="38" t="s">
        <v>234</v>
      </c>
      <c r="D625" s="39">
        <v>7534.2</v>
      </c>
      <c r="E625" s="40"/>
    </row>
    <row r="626" spans="1:5" x14ac:dyDescent="0.2">
      <c r="A626" s="41"/>
      <c r="B626" s="42">
        <v>2238</v>
      </c>
      <c r="C626" s="38" t="s">
        <v>153</v>
      </c>
      <c r="D626" s="39">
        <v>7142.5608000000002</v>
      </c>
      <c r="E626" s="40"/>
    </row>
    <row r="627" spans="1:5" x14ac:dyDescent="0.2">
      <c r="A627" s="41"/>
      <c r="B627" s="42">
        <v>2255</v>
      </c>
      <c r="C627" s="38" t="s">
        <v>154</v>
      </c>
      <c r="D627" s="39">
        <v>1792.3391999999999</v>
      </c>
      <c r="E627" s="40"/>
    </row>
    <row r="628" spans="1:5" x14ac:dyDescent="0.2">
      <c r="A628" s="41"/>
      <c r="B628" s="42">
        <v>2323</v>
      </c>
      <c r="C628" s="38" t="s">
        <v>159</v>
      </c>
      <c r="D628" s="39">
        <v>2129.7600000000002</v>
      </c>
      <c r="E628" s="40"/>
    </row>
    <row r="629" spans="1:5" x14ac:dyDescent="0.2">
      <c r="A629" s="41"/>
      <c r="B629" s="42">
        <v>2461</v>
      </c>
      <c r="C629" s="38" t="s">
        <v>238</v>
      </c>
      <c r="D629" s="39">
        <v>1063.72</v>
      </c>
      <c r="E629" s="40"/>
    </row>
    <row r="630" spans="1:5" x14ac:dyDescent="0.2">
      <c r="A630" s="41"/>
      <c r="B630" s="42">
        <v>2462</v>
      </c>
      <c r="C630" s="38" t="s">
        <v>238</v>
      </c>
      <c r="D630" s="39">
        <v>1063.72</v>
      </c>
      <c r="E630" s="40"/>
    </row>
    <row r="631" spans="1:5" x14ac:dyDescent="0.2">
      <c r="A631" s="41"/>
      <c r="B631" s="42">
        <v>2463</v>
      </c>
      <c r="C631" s="38" t="s">
        <v>238</v>
      </c>
      <c r="D631" s="39">
        <v>1063.72</v>
      </c>
      <c r="E631" s="40"/>
    </row>
    <row r="632" spans="1:5" x14ac:dyDescent="0.2">
      <c r="A632" s="41"/>
      <c r="B632" s="42">
        <v>2464</v>
      </c>
      <c r="C632" s="38" t="s">
        <v>238</v>
      </c>
      <c r="D632" s="39">
        <v>1063.72</v>
      </c>
      <c r="E632" s="40"/>
    </row>
    <row r="633" spans="1:5" x14ac:dyDescent="0.2">
      <c r="A633" s="41"/>
      <c r="B633" s="42">
        <v>2465</v>
      </c>
      <c r="C633" s="38" t="s">
        <v>238</v>
      </c>
      <c r="D633" s="39">
        <v>1063.72</v>
      </c>
      <c r="E633" s="40"/>
    </row>
    <row r="634" spans="1:5" x14ac:dyDescent="0.2">
      <c r="A634" s="41"/>
      <c r="B634" s="42">
        <v>2469</v>
      </c>
      <c r="C634" s="38" t="s">
        <v>239</v>
      </c>
      <c r="D634" s="39">
        <v>1063.72</v>
      </c>
      <c r="E634" s="40"/>
    </row>
    <row r="635" spans="1:5" x14ac:dyDescent="0.2">
      <c r="A635" s="41"/>
      <c r="B635" s="42">
        <v>2470</v>
      </c>
      <c r="C635" s="38" t="s">
        <v>239</v>
      </c>
      <c r="D635" s="39">
        <v>1063.72</v>
      </c>
      <c r="E635" s="40"/>
    </row>
    <row r="636" spans="1:5" x14ac:dyDescent="0.2">
      <c r="A636" s="41"/>
      <c r="B636" s="42">
        <v>2471</v>
      </c>
      <c r="C636" s="38" t="s">
        <v>239</v>
      </c>
      <c r="D636" s="39">
        <v>1063.72</v>
      </c>
      <c r="E636" s="40"/>
    </row>
    <row r="637" spans="1:5" x14ac:dyDescent="0.2">
      <c r="A637" s="41"/>
      <c r="B637" s="42">
        <v>2472</v>
      </c>
      <c r="C637" s="38" t="s">
        <v>239</v>
      </c>
      <c r="D637" s="39">
        <v>1063.72</v>
      </c>
      <c r="E637" s="40"/>
    </row>
    <row r="638" spans="1:5" x14ac:dyDescent="0.2">
      <c r="A638" s="41"/>
      <c r="B638" s="42">
        <v>2225</v>
      </c>
      <c r="C638" s="38" t="s">
        <v>153</v>
      </c>
      <c r="D638" s="39">
        <v>7142.5608000000002</v>
      </c>
      <c r="E638" s="40"/>
    </row>
    <row r="639" spans="1:5" x14ac:dyDescent="0.2">
      <c r="A639" s="41"/>
      <c r="B639" s="42">
        <v>2242</v>
      </c>
      <c r="C639" s="38" t="s">
        <v>154</v>
      </c>
      <c r="D639" s="39">
        <v>1792.3391999999999</v>
      </c>
      <c r="E639" s="40"/>
    </row>
    <row r="640" spans="1:5" x14ac:dyDescent="0.2">
      <c r="A640" s="41"/>
      <c r="B640" s="42">
        <v>28</v>
      </c>
      <c r="C640" s="38" t="s">
        <v>258</v>
      </c>
      <c r="D640" s="39">
        <v>237.11</v>
      </c>
      <c r="E640" s="40"/>
    </row>
    <row r="641" spans="1:5" x14ac:dyDescent="0.2">
      <c r="A641" s="41"/>
      <c r="B641" s="42">
        <v>32</v>
      </c>
      <c r="C641" s="38" t="s">
        <v>419</v>
      </c>
      <c r="D641" s="39">
        <v>1055.7</v>
      </c>
      <c r="E641" s="40"/>
    </row>
    <row r="642" spans="1:5" x14ac:dyDescent="0.2">
      <c r="A642" s="41"/>
      <c r="B642" s="42">
        <v>55</v>
      </c>
      <c r="C642" s="38" t="s">
        <v>258</v>
      </c>
      <c r="D642" s="39">
        <v>237.11</v>
      </c>
      <c r="E642" s="40"/>
    </row>
    <row r="643" spans="1:5" x14ac:dyDescent="0.2">
      <c r="A643" s="41"/>
      <c r="B643" s="42">
        <v>91</v>
      </c>
      <c r="C643" s="38" t="s">
        <v>270</v>
      </c>
      <c r="D643" s="39">
        <v>1.1499999999999999</v>
      </c>
      <c r="E643" s="40"/>
    </row>
    <row r="644" spans="1:5" x14ac:dyDescent="0.2">
      <c r="A644" s="41"/>
      <c r="B644" s="42">
        <v>114</v>
      </c>
      <c r="C644" s="38" t="s">
        <v>272</v>
      </c>
      <c r="D644" s="39">
        <v>1.1499999999999999</v>
      </c>
      <c r="E644" s="40"/>
    </row>
    <row r="645" spans="1:5" x14ac:dyDescent="0.2">
      <c r="A645" s="41"/>
      <c r="B645" s="42">
        <v>115</v>
      </c>
      <c r="C645" s="38" t="s">
        <v>273</v>
      </c>
      <c r="D645" s="39">
        <v>181.31</v>
      </c>
      <c r="E645" s="40"/>
    </row>
    <row r="646" spans="1:5" x14ac:dyDescent="0.2">
      <c r="A646" s="41"/>
      <c r="B646" s="42">
        <v>123</v>
      </c>
      <c r="C646" s="38" t="s">
        <v>275</v>
      </c>
      <c r="D646" s="39">
        <v>1.1000000000000001</v>
      </c>
      <c r="E646" s="40"/>
    </row>
    <row r="647" spans="1:5" x14ac:dyDescent="0.2">
      <c r="A647" s="41"/>
      <c r="B647" s="42">
        <v>132</v>
      </c>
      <c r="C647" s="38" t="s">
        <v>278</v>
      </c>
      <c r="D647" s="39">
        <v>704.33</v>
      </c>
      <c r="E647" s="40"/>
    </row>
    <row r="648" spans="1:5" x14ac:dyDescent="0.2">
      <c r="A648" s="41"/>
      <c r="B648" s="42">
        <v>257</v>
      </c>
      <c r="C648" s="38" t="s">
        <v>292</v>
      </c>
      <c r="D648" s="39">
        <v>163</v>
      </c>
      <c r="E648" s="40"/>
    </row>
    <row r="649" spans="1:5" x14ac:dyDescent="0.2">
      <c r="A649" s="41"/>
      <c r="B649" s="42">
        <v>263</v>
      </c>
      <c r="C649" s="38" t="s">
        <v>431</v>
      </c>
      <c r="D649" s="39">
        <v>1</v>
      </c>
      <c r="E649" s="40"/>
    </row>
    <row r="650" spans="1:5" x14ac:dyDescent="0.2">
      <c r="A650" s="41"/>
      <c r="B650" s="42">
        <v>265</v>
      </c>
      <c r="C650" s="38" t="s">
        <v>290</v>
      </c>
      <c r="D650" s="39">
        <v>5.52</v>
      </c>
      <c r="E650" s="40"/>
    </row>
    <row r="651" spans="1:5" x14ac:dyDescent="0.2">
      <c r="A651" s="41"/>
      <c r="B651" s="42">
        <v>267</v>
      </c>
      <c r="C651" s="38" t="s">
        <v>294</v>
      </c>
      <c r="D651" s="39">
        <v>237.11</v>
      </c>
      <c r="E651" s="40"/>
    </row>
    <row r="652" spans="1:5" x14ac:dyDescent="0.2">
      <c r="A652" s="41"/>
      <c r="B652" s="42">
        <v>269</v>
      </c>
      <c r="C652" s="38" t="s">
        <v>296</v>
      </c>
      <c r="D652" s="39">
        <v>0.76</v>
      </c>
      <c r="E652" s="40"/>
    </row>
    <row r="653" spans="1:5" x14ac:dyDescent="0.2">
      <c r="A653" s="41"/>
      <c r="B653" s="42">
        <v>775</v>
      </c>
      <c r="C653" s="38" t="s">
        <v>314</v>
      </c>
      <c r="D653" s="39">
        <v>237.11</v>
      </c>
      <c r="E653" s="40"/>
    </row>
    <row r="654" spans="1:5" x14ac:dyDescent="0.2">
      <c r="A654" s="41"/>
      <c r="B654" s="42">
        <v>794</v>
      </c>
      <c r="C654" s="38" t="s">
        <v>316</v>
      </c>
      <c r="D654" s="39">
        <v>4.5999999999999996</v>
      </c>
      <c r="E654" s="40"/>
    </row>
    <row r="655" spans="1:5" x14ac:dyDescent="0.2">
      <c r="A655" s="41"/>
      <c r="B655" s="42">
        <v>796</v>
      </c>
      <c r="C655" s="38" t="s">
        <v>239</v>
      </c>
      <c r="D655" s="39">
        <v>4.5999999999999996</v>
      </c>
      <c r="E655" s="40"/>
    </row>
    <row r="656" spans="1:5" x14ac:dyDescent="0.2">
      <c r="A656" s="41"/>
      <c r="B656" s="42">
        <v>800</v>
      </c>
      <c r="C656" s="38" t="s">
        <v>283</v>
      </c>
      <c r="D656" s="39">
        <v>237.11</v>
      </c>
      <c r="E656" s="40"/>
    </row>
    <row r="657" spans="1:5" x14ac:dyDescent="0.2">
      <c r="A657" s="41"/>
      <c r="B657" s="42">
        <v>813</v>
      </c>
      <c r="C657" s="38" t="s">
        <v>317</v>
      </c>
      <c r="D657" s="39">
        <v>455</v>
      </c>
      <c r="E657" s="40"/>
    </row>
    <row r="658" spans="1:5" x14ac:dyDescent="0.2">
      <c r="A658" s="41"/>
      <c r="B658" s="42">
        <v>814</v>
      </c>
      <c r="C658" s="38" t="s">
        <v>317</v>
      </c>
      <c r="D658" s="39">
        <v>455</v>
      </c>
      <c r="E658" s="40"/>
    </row>
    <row r="659" spans="1:5" x14ac:dyDescent="0.2">
      <c r="A659" s="41"/>
      <c r="B659" s="42">
        <v>821</v>
      </c>
      <c r="C659" s="38" t="s">
        <v>317</v>
      </c>
      <c r="D659" s="39">
        <v>455</v>
      </c>
      <c r="E659" s="40"/>
    </row>
    <row r="660" spans="1:5" x14ac:dyDescent="0.2">
      <c r="A660" s="41"/>
      <c r="B660" s="42">
        <v>823</v>
      </c>
      <c r="C660" s="38" t="s">
        <v>317</v>
      </c>
      <c r="D660" s="39">
        <v>455</v>
      </c>
      <c r="E660" s="40"/>
    </row>
    <row r="661" spans="1:5" x14ac:dyDescent="0.2">
      <c r="A661" s="41"/>
      <c r="B661" s="42">
        <v>824</v>
      </c>
      <c r="C661" s="38" t="s">
        <v>317</v>
      </c>
      <c r="D661" s="39">
        <v>455</v>
      </c>
      <c r="E661" s="40"/>
    </row>
    <row r="662" spans="1:5" x14ac:dyDescent="0.2">
      <c r="A662" s="41"/>
      <c r="B662" s="42">
        <v>837</v>
      </c>
      <c r="C662" s="38" t="s">
        <v>319</v>
      </c>
      <c r="D662" s="39">
        <v>770.64</v>
      </c>
      <c r="E662" s="40"/>
    </row>
    <row r="663" spans="1:5" x14ac:dyDescent="0.2">
      <c r="A663" s="41"/>
      <c r="B663" s="42">
        <v>397</v>
      </c>
      <c r="C663" s="38" t="s">
        <v>303</v>
      </c>
      <c r="D663" s="39">
        <v>19996.2</v>
      </c>
      <c r="E663" s="40"/>
    </row>
    <row r="664" spans="1:5" x14ac:dyDescent="0.2">
      <c r="A664" s="41"/>
      <c r="B664" s="42">
        <v>396</v>
      </c>
      <c r="C664" s="38" t="s">
        <v>302</v>
      </c>
      <c r="D664" s="39">
        <v>5366.67</v>
      </c>
      <c r="E664" s="40"/>
    </row>
    <row r="665" spans="1:5" x14ac:dyDescent="0.2">
      <c r="A665" s="41"/>
      <c r="B665" s="42">
        <v>1122</v>
      </c>
      <c r="C665" s="38" t="s">
        <v>327</v>
      </c>
      <c r="D665" s="39">
        <v>379.5</v>
      </c>
      <c r="E665" s="40"/>
    </row>
    <row r="666" spans="1:5" x14ac:dyDescent="0.2">
      <c r="A666" s="41"/>
      <c r="B666" s="42">
        <v>767</v>
      </c>
      <c r="C666" s="38" t="s">
        <v>308</v>
      </c>
      <c r="D666" s="39">
        <v>237.11</v>
      </c>
      <c r="E666" s="40"/>
    </row>
    <row r="667" spans="1:5" x14ac:dyDescent="0.2">
      <c r="A667" s="41"/>
      <c r="B667" s="42">
        <v>769</v>
      </c>
      <c r="C667" s="38" t="s">
        <v>310</v>
      </c>
      <c r="D667" s="39">
        <v>237.11</v>
      </c>
      <c r="E667" s="40"/>
    </row>
    <row r="668" spans="1:5" x14ac:dyDescent="0.2">
      <c r="A668" s="41"/>
      <c r="B668" s="42">
        <v>772</v>
      </c>
      <c r="C668" s="38" t="s">
        <v>313</v>
      </c>
      <c r="D668" s="39">
        <v>237.11</v>
      </c>
      <c r="E668" s="40"/>
    </row>
    <row r="669" spans="1:5" x14ac:dyDescent="0.2">
      <c r="A669" s="41"/>
      <c r="B669" s="42">
        <v>1896</v>
      </c>
      <c r="C669" s="38" t="s">
        <v>341</v>
      </c>
      <c r="D669" s="39">
        <v>883.64</v>
      </c>
      <c r="E669" s="40"/>
    </row>
    <row r="670" spans="1:5" x14ac:dyDescent="0.2">
      <c r="A670" s="41"/>
      <c r="B670" s="42">
        <v>1897</v>
      </c>
      <c r="C670" s="38" t="s">
        <v>342</v>
      </c>
      <c r="D670" s="39">
        <v>3345</v>
      </c>
      <c r="E670" s="40"/>
    </row>
    <row r="671" spans="1:5" x14ac:dyDescent="0.2">
      <c r="A671" s="41"/>
      <c r="B671" s="42">
        <v>1902</v>
      </c>
      <c r="C671" s="38" t="s">
        <v>341</v>
      </c>
      <c r="D671" s="39">
        <v>883.64</v>
      </c>
      <c r="E671" s="40"/>
    </row>
    <row r="672" spans="1:5" x14ac:dyDescent="0.2">
      <c r="A672" s="41"/>
      <c r="B672" s="42">
        <v>2116</v>
      </c>
      <c r="C672" s="38" t="s">
        <v>197</v>
      </c>
      <c r="D672" s="39">
        <v>7888</v>
      </c>
      <c r="E672" s="40"/>
    </row>
    <row r="673" spans="1:5" x14ac:dyDescent="0.2">
      <c r="A673" s="41"/>
      <c r="B673" s="42">
        <v>2117</v>
      </c>
      <c r="C673" s="38" t="s">
        <v>198</v>
      </c>
      <c r="D673" s="39">
        <v>17112</v>
      </c>
      <c r="E673" s="40"/>
    </row>
    <row r="674" spans="1:5" x14ac:dyDescent="0.2">
      <c r="A674" s="41"/>
      <c r="B674" s="42">
        <v>2021</v>
      </c>
      <c r="C674" s="38" t="s">
        <v>351</v>
      </c>
      <c r="D674" s="39">
        <v>1539</v>
      </c>
      <c r="E674" s="40"/>
    </row>
    <row r="675" spans="1:5" x14ac:dyDescent="0.2">
      <c r="A675" s="41"/>
      <c r="B675" s="42">
        <v>2031</v>
      </c>
      <c r="C675" s="38" t="s">
        <v>185</v>
      </c>
      <c r="D675" s="39">
        <v>7548</v>
      </c>
      <c r="E675" s="40"/>
    </row>
    <row r="676" spans="1:5" x14ac:dyDescent="0.2">
      <c r="A676" s="41"/>
      <c r="B676" s="42">
        <v>2041</v>
      </c>
      <c r="C676" s="38" t="s">
        <v>186</v>
      </c>
      <c r="D676" s="39">
        <v>3105</v>
      </c>
      <c r="E676" s="40"/>
    </row>
    <row r="677" spans="1:5" x14ac:dyDescent="0.2">
      <c r="A677" s="41"/>
      <c r="B677" s="42">
        <v>2051</v>
      </c>
      <c r="C677" s="38" t="s">
        <v>187</v>
      </c>
      <c r="D677" s="39">
        <v>230</v>
      </c>
      <c r="E677" s="40"/>
    </row>
    <row r="678" spans="1:5" x14ac:dyDescent="0.2">
      <c r="A678" s="41"/>
      <c r="B678" s="42">
        <v>2061</v>
      </c>
      <c r="C678" s="38" t="s">
        <v>188</v>
      </c>
      <c r="D678" s="39">
        <v>115</v>
      </c>
      <c r="E678" s="40"/>
    </row>
    <row r="679" spans="1:5" x14ac:dyDescent="0.2">
      <c r="A679" s="41"/>
      <c r="B679" s="42">
        <v>1996</v>
      </c>
      <c r="C679" s="38" t="s">
        <v>345</v>
      </c>
      <c r="D679" s="39">
        <v>4594.25</v>
      </c>
      <c r="E679" s="40"/>
    </row>
    <row r="680" spans="1:5" x14ac:dyDescent="0.2">
      <c r="A680" s="41"/>
      <c r="B680" s="42">
        <v>2129</v>
      </c>
      <c r="C680" s="38" t="s">
        <v>360</v>
      </c>
      <c r="D680" s="39">
        <v>0</v>
      </c>
      <c r="E680" s="40"/>
    </row>
    <row r="681" spans="1:5" x14ac:dyDescent="0.2">
      <c r="A681" s="41"/>
      <c r="B681" s="42">
        <v>2131</v>
      </c>
      <c r="C681" s="38" t="s">
        <v>199</v>
      </c>
      <c r="D681" s="39">
        <v>0</v>
      </c>
      <c r="E681" s="40"/>
    </row>
    <row r="682" spans="1:5" x14ac:dyDescent="0.2">
      <c r="A682" s="41"/>
      <c r="B682" s="42">
        <v>2134</v>
      </c>
      <c r="C682" s="38" t="s">
        <v>362</v>
      </c>
      <c r="D682" s="39">
        <v>0</v>
      </c>
      <c r="E682" s="40"/>
    </row>
    <row r="683" spans="1:5" x14ac:dyDescent="0.2">
      <c r="A683" s="41"/>
      <c r="B683" s="42">
        <v>2174</v>
      </c>
      <c r="C683" s="38" t="s">
        <v>205</v>
      </c>
      <c r="D683" s="39">
        <v>119266.00320000001</v>
      </c>
      <c r="E683" s="40"/>
    </row>
    <row r="684" spans="1:5" x14ac:dyDescent="0.2">
      <c r="A684" s="41"/>
      <c r="B684" s="42">
        <v>2178</v>
      </c>
      <c r="C684" s="38" t="s">
        <v>226</v>
      </c>
      <c r="D684" s="39">
        <v>22199.998800000001</v>
      </c>
      <c r="E684" s="40"/>
    </row>
    <row r="685" spans="1:5" ht="24" x14ac:dyDescent="0.2">
      <c r="A685" s="41"/>
      <c r="B685" s="42">
        <v>2212</v>
      </c>
      <c r="C685" s="38" t="s">
        <v>604</v>
      </c>
      <c r="D685" s="39">
        <v>9817.08</v>
      </c>
      <c r="E685" s="40"/>
    </row>
    <row r="686" spans="1:5" ht="24" x14ac:dyDescent="0.2">
      <c r="A686" s="41"/>
      <c r="B686" s="42">
        <v>2216</v>
      </c>
      <c r="C686" s="38" t="s">
        <v>604</v>
      </c>
      <c r="D686" s="39">
        <v>9817.08</v>
      </c>
      <c r="E686" s="40"/>
    </row>
    <row r="687" spans="1:5" ht="24" x14ac:dyDescent="0.2">
      <c r="A687" s="41"/>
      <c r="B687" s="42">
        <v>2221</v>
      </c>
      <c r="C687" s="38" t="s">
        <v>606</v>
      </c>
      <c r="D687" s="39">
        <v>17272.400000000001</v>
      </c>
      <c r="E687" s="40"/>
    </row>
    <row r="688" spans="1:5" x14ac:dyDescent="0.2">
      <c r="A688" s="41"/>
      <c r="B688" s="42">
        <v>2318</v>
      </c>
      <c r="C688" s="38" t="s">
        <v>159</v>
      </c>
      <c r="D688" s="39">
        <v>2129.7600000000002</v>
      </c>
      <c r="E688" s="40"/>
    </row>
    <row r="689" spans="1:5" x14ac:dyDescent="0.2">
      <c r="A689" s="41"/>
      <c r="B689" s="42">
        <v>2319</v>
      </c>
      <c r="C689" s="38" t="s">
        <v>159</v>
      </c>
      <c r="D689" s="39">
        <v>2129.7600000000002</v>
      </c>
      <c r="E689" s="40"/>
    </row>
    <row r="690" spans="1:5" x14ac:dyDescent="0.2">
      <c r="A690" s="41"/>
      <c r="B690" s="42">
        <v>2329</v>
      </c>
      <c r="C690" s="38" t="s">
        <v>236</v>
      </c>
      <c r="D690" s="39">
        <v>1896.6</v>
      </c>
      <c r="E690" s="40"/>
    </row>
    <row r="691" spans="1:5" x14ac:dyDescent="0.2">
      <c r="A691" s="41"/>
      <c r="B691" s="42">
        <v>2444</v>
      </c>
      <c r="C691" s="38" t="s">
        <v>371</v>
      </c>
      <c r="D691" s="39">
        <v>680.01499999999999</v>
      </c>
      <c r="E691" s="40"/>
    </row>
    <row r="692" spans="1:5" x14ac:dyDescent="0.2">
      <c r="A692" s="41"/>
      <c r="B692" s="42">
        <v>2445</v>
      </c>
      <c r="C692" s="38" t="s">
        <v>371</v>
      </c>
      <c r="D692" s="39">
        <v>680.01499999999999</v>
      </c>
      <c r="E692" s="40"/>
    </row>
    <row r="693" spans="1:5" x14ac:dyDescent="0.2">
      <c r="A693" s="41"/>
      <c r="B693" s="42">
        <v>2460</v>
      </c>
      <c r="C693" s="38" t="s">
        <v>371</v>
      </c>
      <c r="D693" s="39">
        <v>680.01499999999999</v>
      </c>
      <c r="E693" s="40"/>
    </row>
    <row r="694" spans="1:5" x14ac:dyDescent="0.2">
      <c r="A694" s="41"/>
      <c r="B694" s="42">
        <v>2466</v>
      </c>
      <c r="C694" s="38" t="s">
        <v>238</v>
      </c>
      <c r="D694" s="39">
        <v>1063.72</v>
      </c>
      <c r="E694" s="40"/>
    </row>
    <row r="695" spans="1:5" x14ac:dyDescent="0.2">
      <c r="A695" s="41"/>
      <c r="B695" s="42">
        <v>2473</v>
      </c>
      <c r="C695" s="38" t="s">
        <v>239</v>
      </c>
      <c r="D695" s="39">
        <v>1063.72</v>
      </c>
      <c r="E695" s="40"/>
    </row>
    <row r="696" spans="1:5" x14ac:dyDescent="0.2">
      <c r="A696" s="41"/>
      <c r="B696" s="42">
        <v>2478</v>
      </c>
      <c r="C696" s="38" t="s">
        <v>152</v>
      </c>
      <c r="D696" s="39">
        <v>8342.7999999999993</v>
      </c>
      <c r="E696" s="40"/>
    </row>
    <row r="697" spans="1:5" x14ac:dyDescent="0.2">
      <c r="A697" s="41"/>
      <c r="B697" s="42">
        <v>2492</v>
      </c>
      <c r="C697" s="38" t="s">
        <v>168</v>
      </c>
      <c r="D697" s="39">
        <v>9980.7000000000007</v>
      </c>
      <c r="E697" s="40"/>
    </row>
    <row r="698" spans="1:5" x14ac:dyDescent="0.2">
      <c r="A698" s="41"/>
      <c r="B698" s="42">
        <v>2493</v>
      </c>
      <c r="C698" s="38" t="s">
        <v>169</v>
      </c>
      <c r="D698" s="39">
        <v>6650.3</v>
      </c>
      <c r="E698" s="40"/>
    </row>
    <row r="699" spans="1:5" x14ac:dyDescent="0.2">
      <c r="A699" s="41"/>
      <c r="B699" s="42">
        <v>2514</v>
      </c>
      <c r="C699" s="38" t="s">
        <v>751</v>
      </c>
      <c r="D699" s="39">
        <v>7882.2</v>
      </c>
      <c r="E699" s="40"/>
    </row>
    <row r="700" spans="1:5" x14ac:dyDescent="0.2">
      <c r="A700" s="41"/>
      <c r="B700" s="42">
        <v>2538</v>
      </c>
      <c r="C700" s="38" t="s">
        <v>759</v>
      </c>
      <c r="D700" s="39">
        <v>2219.99709946353</v>
      </c>
      <c r="E700" s="40"/>
    </row>
    <row r="701" spans="1:5" x14ac:dyDescent="0.2">
      <c r="A701" s="41"/>
      <c r="B701" s="42">
        <v>2552</v>
      </c>
      <c r="C701" s="38" t="s">
        <v>788</v>
      </c>
      <c r="D701" s="39">
        <v>9499</v>
      </c>
      <c r="E701" s="40"/>
    </row>
    <row r="702" spans="1:5" x14ac:dyDescent="0.2">
      <c r="A702" s="41"/>
      <c r="B702" s="42">
        <v>2553</v>
      </c>
      <c r="C702" s="38" t="s">
        <v>788</v>
      </c>
      <c r="D702" s="39">
        <v>9499</v>
      </c>
      <c r="E702" s="40"/>
    </row>
    <row r="703" spans="1:5" x14ac:dyDescent="0.2">
      <c r="A703" s="41"/>
      <c r="B703" s="42">
        <v>2554</v>
      </c>
      <c r="C703" s="38" t="s">
        <v>789</v>
      </c>
      <c r="D703" s="39">
        <v>8890</v>
      </c>
      <c r="E703" s="40"/>
    </row>
    <row r="704" spans="1:5" x14ac:dyDescent="0.2">
      <c r="A704" s="41"/>
      <c r="B704" s="42">
        <v>2555</v>
      </c>
      <c r="C704" s="38" t="s">
        <v>790</v>
      </c>
      <c r="D704" s="39">
        <v>8890</v>
      </c>
      <c r="E704" s="40"/>
    </row>
    <row r="705" spans="1:9" x14ac:dyDescent="0.2">
      <c r="A705" s="41"/>
      <c r="B705" s="42">
        <v>2556</v>
      </c>
      <c r="C705" s="38" t="s">
        <v>790</v>
      </c>
      <c r="D705" s="39">
        <v>8890</v>
      </c>
      <c r="E705" s="40"/>
    </row>
    <row r="706" spans="1:9" x14ac:dyDescent="0.2">
      <c r="A706" s="41"/>
      <c r="B706" s="42">
        <v>2557</v>
      </c>
      <c r="C706" s="38" t="s">
        <v>790</v>
      </c>
      <c r="D706" s="39">
        <v>8890</v>
      </c>
      <c r="E706" s="40"/>
    </row>
    <row r="707" spans="1:9" x14ac:dyDescent="0.2">
      <c r="A707" s="41"/>
      <c r="B707" s="42">
        <v>2558</v>
      </c>
      <c r="C707" s="38" t="s">
        <v>790</v>
      </c>
      <c r="D707" s="39">
        <v>8890</v>
      </c>
      <c r="E707" s="40"/>
    </row>
    <row r="708" spans="1:9" x14ac:dyDescent="0.2">
      <c r="A708" s="41"/>
      <c r="B708" s="42">
        <v>2559</v>
      </c>
      <c r="C708" s="38" t="s">
        <v>790</v>
      </c>
      <c r="D708" s="39">
        <v>8890</v>
      </c>
      <c r="E708" s="40"/>
    </row>
    <row r="709" spans="1:9" x14ac:dyDescent="0.2">
      <c r="A709" s="41"/>
      <c r="B709" s="42">
        <v>2560</v>
      </c>
      <c r="C709" s="38" t="s">
        <v>791</v>
      </c>
      <c r="D709" s="39">
        <v>4097.58</v>
      </c>
      <c r="E709" s="40"/>
    </row>
    <row r="710" spans="1:9" x14ac:dyDescent="0.2">
      <c r="A710" s="41"/>
      <c r="B710" s="42"/>
      <c r="C710" s="38"/>
      <c r="D710" s="39"/>
      <c r="E710" s="40"/>
    </row>
    <row r="711" spans="1:9" x14ac:dyDescent="0.2">
      <c r="A711" s="41"/>
      <c r="B711" s="42"/>
      <c r="C711" s="75" t="s">
        <v>760</v>
      </c>
      <c r="D711" s="61">
        <f>SUM(D9:D710)</f>
        <v>5743458.1611407306</v>
      </c>
      <c r="E711" s="40"/>
    </row>
    <row r="712" spans="1:9" x14ac:dyDescent="0.2">
      <c r="A712" s="41"/>
      <c r="B712" s="42"/>
      <c r="C712" s="38"/>
      <c r="E712" s="40"/>
    </row>
    <row r="713" spans="1:9" x14ac:dyDescent="0.2">
      <c r="A713" s="41"/>
      <c r="B713" s="42"/>
      <c r="C713" s="38"/>
      <c r="D713" s="76">
        <v>5673524.9500000002</v>
      </c>
      <c r="E713" s="40"/>
    </row>
    <row r="714" spans="1:9" ht="24" x14ac:dyDescent="0.2">
      <c r="A714" s="41"/>
      <c r="B714" s="55" t="s">
        <v>374</v>
      </c>
      <c r="C714" s="62" t="s">
        <v>376</v>
      </c>
      <c r="D714" s="77">
        <f>+D711-D713</f>
        <v>69933.211140730418</v>
      </c>
      <c r="E714" s="40"/>
    </row>
    <row r="715" spans="1:9" ht="15" x14ac:dyDescent="0.2">
      <c r="A715" s="43"/>
      <c r="B715" s="44"/>
      <c r="C715" s="45"/>
      <c r="D715" s="46"/>
      <c r="E715" s="47"/>
    </row>
    <row r="716" spans="1:9" x14ac:dyDescent="0.2">
      <c r="A716" s="48"/>
      <c r="B716" s="49"/>
      <c r="C716" s="94"/>
      <c r="D716" s="95"/>
      <c r="E716" s="95"/>
    </row>
    <row r="717" spans="1:9" x14ac:dyDescent="0.2">
      <c r="A717" s="50"/>
      <c r="B717" s="50"/>
      <c r="C717" s="50"/>
      <c r="E717" s="51"/>
      <c r="F717" s="51"/>
      <c r="G717" s="50"/>
      <c r="H717" s="50"/>
      <c r="I717" s="50"/>
    </row>
  </sheetData>
  <mergeCells count="6">
    <mergeCell ref="C716:E716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8"/>
  <sheetViews>
    <sheetView zoomScale="85" zoomScaleNormal="85" workbookViewId="0"/>
  </sheetViews>
  <sheetFormatPr baseColWidth="10" defaultColWidth="11.42578125" defaultRowHeight="11.25" x14ac:dyDescent="0.2"/>
  <cols>
    <col min="1" max="1" width="10.7109375" style="118" bestFit="1" customWidth="1"/>
    <col min="2" max="2" width="4.140625" style="118" bestFit="1" customWidth="1"/>
    <col min="3" max="3" width="60.28515625" style="139" customWidth="1"/>
    <col min="4" max="4" width="11.7109375" style="118" customWidth="1"/>
    <col min="5" max="5" width="17.28515625" style="118" bestFit="1" customWidth="1"/>
    <col min="6" max="6" width="18.42578125" style="118" bestFit="1" customWidth="1"/>
    <col min="7" max="7" width="33.42578125" style="139" customWidth="1"/>
    <col min="8" max="8" width="38.5703125" style="139" customWidth="1"/>
    <col min="9" max="9" width="9.85546875" style="118" customWidth="1"/>
    <col min="10" max="10" width="9.85546875" style="140" customWidth="1"/>
    <col min="11" max="11" width="10.5703125" style="118" bestFit="1" customWidth="1"/>
    <col min="12" max="16384" width="11.42578125" style="119"/>
  </cols>
  <sheetData>
    <row r="1" spans="1:12" x14ac:dyDescent="0.2">
      <c r="A1" s="116"/>
      <c r="B1" s="116"/>
      <c r="C1" s="74"/>
      <c r="D1" s="74"/>
      <c r="E1" s="74"/>
      <c r="F1" s="74"/>
      <c r="G1" s="117"/>
      <c r="H1" s="74"/>
      <c r="I1" s="117"/>
      <c r="J1" s="74"/>
    </row>
    <row r="2" spans="1:12" ht="12.75" x14ac:dyDescent="0.2">
      <c r="A2" s="120" t="s">
        <v>85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2" ht="12.75" x14ac:dyDescent="0.2">
      <c r="A3" s="120" t="s">
        <v>399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2" ht="12.75" x14ac:dyDescent="0.2">
      <c r="A4" s="120" t="s">
        <v>400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2" ht="12.75" x14ac:dyDescent="0.2">
      <c r="A5" s="120" t="s">
        <v>401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7" spans="1:12" s="123" customFormat="1" ht="12" x14ac:dyDescent="0.25">
      <c r="A7" s="121" t="s">
        <v>792</v>
      </c>
      <c r="B7" s="121" t="s">
        <v>793</v>
      </c>
      <c r="C7" s="121" t="s">
        <v>402</v>
      </c>
      <c r="D7" s="121" t="s">
        <v>403</v>
      </c>
      <c r="E7" s="121" t="s">
        <v>404</v>
      </c>
      <c r="F7" s="121" t="s">
        <v>405</v>
      </c>
      <c r="G7" s="121" t="s">
        <v>406</v>
      </c>
      <c r="H7" s="121" t="s">
        <v>794</v>
      </c>
      <c r="I7" s="121" t="s">
        <v>407</v>
      </c>
      <c r="J7" s="122" t="s">
        <v>408</v>
      </c>
      <c r="K7" s="121" t="s">
        <v>795</v>
      </c>
    </row>
    <row r="8" spans="1:12" s="128" customFormat="1" ht="12" x14ac:dyDescent="0.25">
      <c r="A8" s="124">
        <v>36417</v>
      </c>
      <c r="B8" s="125">
        <v>1</v>
      </c>
      <c r="C8" s="125" t="s">
        <v>257</v>
      </c>
      <c r="D8" s="125" t="s">
        <v>413</v>
      </c>
      <c r="E8" s="125"/>
      <c r="F8" s="125"/>
      <c r="G8" s="125" t="s">
        <v>417</v>
      </c>
      <c r="H8" s="125" t="s">
        <v>796</v>
      </c>
      <c r="I8" s="125">
        <v>614</v>
      </c>
      <c r="J8" s="126">
        <v>74</v>
      </c>
      <c r="K8" s="127">
        <v>27</v>
      </c>
    </row>
    <row r="9" spans="1:12" s="128" customFormat="1" ht="12" x14ac:dyDescent="0.25">
      <c r="A9" s="124">
        <v>36417</v>
      </c>
      <c r="B9" s="125">
        <v>1</v>
      </c>
      <c r="C9" s="125" t="s">
        <v>261</v>
      </c>
      <c r="D9" s="125"/>
      <c r="E9" s="125"/>
      <c r="F9" s="125"/>
      <c r="G9" s="125" t="s">
        <v>417</v>
      </c>
      <c r="H9" s="125" t="s">
        <v>796</v>
      </c>
      <c r="I9" s="125">
        <v>614</v>
      </c>
      <c r="J9" s="126">
        <v>2</v>
      </c>
      <c r="K9" s="127">
        <v>31</v>
      </c>
      <c r="L9" s="128" t="s">
        <v>797</v>
      </c>
    </row>
    <row r="10" spans="1:12" s="128" customFormat="1" ht="12" x14ac:dyDescent="0.25">
      <c r="A10" s="124">
        <v>36417</v>
      </c>
      <c r="B10" s="125">
        <v>1</v>
      </c>
      <c r="C10" s="125" t="s">
        <v>283</v>
      </c>
      <c r="D10" s="125"/>
      <c r="E10" s="125"/>
      <c r="F10" s="125"/>
      <c r="G10" s="125" t="s">
        <v>417</v>
      </c>
      <c r="H10" s="125" t="s">
        <v>798</v>
      </c>
      <c r="I10" s="125">
        <v>583</v>
      </c>
      <c r="J10" s="126">
        <v>237.11</v>
      </c>
      <c r="K10" s="127">
        <v>218</v>
      </c>
    </row>
    <row r="11" spans="1:12" s="128" customFormat="1" ht="12" x14ac:dyDescent="0.25">
      <c r="A11" s="124">
        <v>36417</v>
      </c>
      <c r="B11" s="125">
        <v>1</v>
      </c>
      <c r="C11" s="125" t="s">
        <v>284</v>
      </c>
      <c r="D11" s="125"/>
      <c r="E11" s="125"/>
      <c r="F11" s="125"/>
      <c r="G11" s="125" t="s">
        <v>417</v>
      </c>
      <c r="H11" s="125" t="s">
        <v>799</v>
      </c>
      <c r="I11" s="125">
        <v>581</v>
      </c>
      <c r="J11" s="126">
        <v>4.5999999999999996</v>
      </c>
      <c r="K11" s="127">
        <v>171</v>
      </c>
    </row>
    <row r="12" spans="1:12" s="128" customFormat="1" ht="12" x14ac:dyDescent="0.25">
      <c r="A12" s="124">
        <v>36417</v>
      </c>
      <c r="B12" s="125">
        <v>1</v>
      </c>
      <c r="C12" s="125" t="s">
        <v>286</v>
      </c>
      <c r="D12" s="125"/>
      <c r="E12" s="125" t="s">
        <v>420</v>
      </c>
      <c r="F12" s="125"/>
      <c r="G12" s="125" t="s">
        <v>417</v>
      </c>
      <c r="H12" s="125" t="s">
        <v>798</v>
      </c>
      <c r="I12" s="125">
        <v>635</v>
      </c>
      <c r="J12" s="126">
        <v>1614.61</v>
      </c>
      <c r="K12" s="127">
        <v>197</v>
      </c>
    </row>
    <row r="13" spans="1:12" s="128" customFormat="1" ht="12" x14ac:dyDescent="0.25">
      <c r="A13" s="124">
        <v>36417</v>
      </c>
      <c r="B13" s="125">
        <v>1</v>
      </c>
      <c r="C13" s="125" t="s">
        <v>277</v>
      </c>
      <c r="D13" s="125" t="s">
        <v>426</v>
      </c>
      <c r="E13" s="125"/>
      <c r="F13" s="125"/>
      <c r="G13" s="125" t="s">
        <v>417</v>
      </c>
      <c r="H13" s="125" t="s">
        <v>796</v>
      </c>
      <c r="I13" s="125">
        <v>614</v>
      </c>
      <c r="J13" s="126">
        <v>380</v>
      </c>
      <c r="K13" s="127">
        <v>203</v>
      </c>
    </row>
    <row r="14" spans="1:12" s="128" customFormat="1" ht="12" x14ac:dyDescent="0.25">
      <c r="A14" s="124">
        <v>36417</v>
      </c>
      <c r="B14" s="125">
        <v>1</v>
      </c>
      <c r="C14" s="125" t="s">
        <v>289</v>
      </c>
      <c r="D14" s="125"/>
      <c r="E14" s="125"/>
      <c r="F14" s="125"/>
      <c r="G14" s="125" t="s">
        <v>417</v>
      </c>
      <c r="H14" s="125" t="s">
        <v>798</v>
      </c>
      <c r="I14" s="125">
        <v>448</v>
      </c>
      <c r="J14" s="126">
        <v>1</v>
      </c>
      <c r="K14" s="127">
        <v>206</v>
      </c>
    </row>
    <row r="15" spans="1:12" s="128" customFormat="1" ht="12" x14ac:dyDescent="0.25">
      <c r="A15" s="124">
        <v>36417</v>
      </c>
      <c r="B15" s="125">
        <v>1</v>
      </c>
      <c r="C15" s="125" t="s">
        <v>290</v>
      </c>
      <c r="D15" s="125"/>
      <c r="E15" s="125"/>
      <c r="F15" s="125"/>
      <c r="G15" s="125" t="s">
        <v>417</v>
      </c>
      <c r="H15" s="125" t="s">
        <v>800</v>
      </c>
      <c r="I15" s="125">
        <v>420</v>
      </c>
      <c r="J15" s="126">
        <v>237.11</v>
      </c>
      <c r="K15" s="127">
        <v>216</v>
      </c>
    </row>
    <row r="16" spans="1:12" s="128" customFormat="1" ht="12" x14ac:dyDescent="0.25">
      <c r="A16" s="124">
        <v>36417</v>
      </c>
      <c r="B16" s="125">
        <v>1</v>
      </c>
      <c r="C16" s="125" t="s">
        <v>283</v>
      </c>
      <c r="D16" s="125"/>
      <c r="E16" s="125"/>
      <c r="F16" s="125"/>
      <c r="G16" s="125" t="s">
        <v>417</v>
      </c>
      <c r="H16" s="125" t="s">
        <v>799</v>
      </c>
      <c r="I16" s="125">
        <v>581</v>
      </c>
      <c r="J16" s="126">
        <v>237.11</v>
      </c>
      <c r="K16" s="127">
        <v>158</v>
      </c>
    </row>
    <row r="17" spans="1:11" s="128" customFormat="1" ht="12" x14ac:dyDescent="0.25">
      <c r="A17" s="124">
        <v>36417</v>
      </c>
      <c r="B17" s="125">
        <v>1</v>
      </c>
      <c r="C17" s="125" t="s">
        <v>292</v>
      </c>
      <c r="D17" s="125"/>
      <c r="E17" s="125"/>
      <c r="F17" s="125"/>
      <c r="G17" s="125" t="s">
        <v>417</v>
      </c>
      <c r="H17" s="125" t="s">
        <v>800</v>
      </c>
      <c r="I17" s="125">
        <v>420</v>
      </c>
      <c r="J17" s="126">
        <v>195</v>
      </c>
      <c r="K17" s="127">
        <v>259</v>
      </c>
    </row>
    <row r="18" spans="1:11" s="128" customFormat="1" ht="12" x14ac:dyDescent="0.25">
      <c r="A18" s="124">
        <v>36417</v>
      </c>
      <c r="B18" s="125">
        <v>1</v>
      </c>
      <c r="C18" s="125" t="s">
        <v>291</v>
      </c>
      <c r="D18" s="125"/>
      <c r="E18" s="125"/>
      <c r="F18" s="125"/>
      <c r="G18" s="125" t="s">
        <v>417</v>
      </c>
      <c r="H18" s="125" t="s">
        <v>796</v>
      </c>
      <c r="I18" s="125">
        <v>614</v>
      </c>
      <c r="J18" s="126">
        <v>1</v>
      </c>
      <c r="K18" s="127">
        <v>266</v>
      </c>
    </row>
    <row r="19" spans="1:11" s="128" customFormat="1" ht="12" x14ac:dyDescent="0.25">
      <c r="A19" s="124">
        <v>36417</v>
      </c>
      <c r="B19" s="125">
        <v>1</v>
      </c>
      <c r="C19" s="125" t="s">
        <v>315</v>
      </c>
      <c r="D19" s="125"/>
      <c r="E19" s="125"/>
      <c r="F19" s="125"/>
      <c r="G19" s="125" t="s">
        <v>417</v>
      </c>
      <c r="H19" s="125" t="s">
        <v>799</v>
      </c>
      <c r="I19" s="125">
        <v>581</v>
      </c>
      <c r="J19" s="126">
        <v>237.11</v>
      </c>
      <c r="K19" s="127">
        <v>776</v>
      </c>
    </row>
    <row r="20" spans="1:11" s="128" customFormat="1" ht="12" x14ac:dyDescent="0.25">
      <c r="A20" s="124">
        <v>36417</v>
      </c>
      <c r="B20" s="125">
        <v>1</v>
      </c>
      <c r="C20" s="125" t="s">
        <v>239</v>
      </c>
      <c r="D20" s="125"/>
      <c r="E20" s="125"/>
      <c r="F20" s="125"/>
      <c r="G20" s="125" t="s">
        <v>417</v>
      </c>
      <c r="H20" s="125" t="s">
        <v>799</v>
      </c>
      <c r="I20" s="125">
        <v>581</v>
      </c>
      <c r="J20" s="126">
        <v>4.5999999999999996</v>
      </c>
      <c r="K20" s="127">
        <v>784</v>
      </c>
    </row>
    <row r="21" spans="1:11" s="128" customFormat="1" ht="12" x14ac:dyDescent="0.25">
      <c r="A21" s="124">
        <v>36417</v>
      </c>
      <c r="B21" s="125">
        <v>1</v>
      </c>
      <c r="C21" s="125" t="s">
        <v>283</v>
      </c>
      <c r="D21" s="125"/>
      <c r="E21" s="125"/>
      <c r="F21" s="125"/>
      <c r="G21" s="125" t="s">
        <v>417</v>
      </c>
      <c r="H21" s="125" t="s">
        <v>800</v>
      </c>
      <c r="I21" s="125">
        <v>420</v>
      </c>
      <c r="J21" s="126">
        <v>237.11</v>
      </c>
      <c r="K21" s="127">
        <v>801</v>
      </c>
    </row>
    <row r="22" spans="1:11" s="128" customFormat="1" ht="12" x14ac:dyDescent="0.25">
      <c r="A22" s="124">
        <v>36417</v>
      </c>
      <c r="B22" s="125">
        <v>1</v>
      </c>
      <c r="C22" s="125" t="s">
        <v>317</v>
      </c>
      <c r="D22" s="125"/>
      <c r="E22" s="125"/>
      <c r="F22" s="125"/>
      <c r="G22" s="125" t="s">
        <v>417</v>
      </c>
      <c r="H22" s="125" t="s">
        <v>799</v>
      </c>
      <c r="I22" s="125">
        <v>581</v>
      </c>
      <c r="J22" s="126">
        <v>455</v>
      </c>
      <c r="K22" s="127">
        <v>808</v>
      </c>
    </row>
    <row r="23" spans="1:11" s="128" customFormat="1" ht="12" x14ac:dyDescent="0.25">
      <c r="A23" s="124">
        <v>36417</v>
      </c>
      <c r="B23" s="125">
        <v>1</v>
      </c>
      <c r="C23" s="125" t="s">
        <v>317</v>
      </c>
      <c r="D23" s="125"/>
      <c r="E23" s="125"/>
      <c r="F23" s="125"/>
      <c r="G23" s="125" t="s">
        <v>417</v>
      </c>
      <c r="H23" s="125" t="s">
        <v>800</v>
      </c>
      <c r="I23" s="125">
        <v>643</v>
      </c>
      <c r="J23" s="126">
        <v>455</v>
      </c>
      <c r="K23" s="127">
        <v>818</v>
      </c>
    </row>
    <row r="24" spans="1:11" s="128" customFormat="1" ht="12" x14ac:dyDescent="0.25">
      <c r="A24" s="124">
        <v>36572</v>
      </c>
      <c r="B24" s="125">
        <v>1</v>
      </c>
      <c r="C24" s="129" t="s">
        <v>300</v>
      </c>
      <c r="D24" s="125" t="s">
        <v>435</v>
      </c>
      <c r="E24" s="125" t="s">
        <v>436</v>
      </c>
      <c r="F24" s="125">
        <v>140311511</v>
      </c>
      <c r="G24" s="125" t="s">
        <v>417</v>
      </c>
      <c r="H24" s="125" t="s">
        <v>798</v>
      </c>
      <c r="I24" s="125">
        <v>448</v>
      </c>
      <c r="J24" s="126">
        <v>4800</v>
      </c>
      <c r="K24" s="127">
        <v>392</v>
      </c>
    </row>
    <row r="25" spans="1:11" s="128" customFormat="1" ht="12" x14ac:dyDescent="0.25">
      <c r="A25" s="124">
        <v>36770</v>
      </c>
      <c r="B25" s="125">
        <v>1</v>
      </c>
      <c r="C25" s="125" t="s">
        <v>149</v>
      </c>
      <c r="D25" s="125"/>
      <c r="E25" s="125"/>
      <c r="F25" s="125"/>
      <c r="G25" s="125" t="s">
        <v>417</v>
      </c>
      <c r="H25" s="125" t="s">
        <v>800</v>
      </c>
      <c r="I25" s="125">
        <v>475</v>
      </c>
      <c r="J25" s="126">
        <v>3427</v>
      </c>
      <c r="K25" s="127">
        <v>581</v>
      </c>
    </row>
    <row r="26" spans="1:11" s="128" customFormat="1" ht="12" x14ac:dyDescent="0.25">
      <c r="A26" s="130">
        <v>36801</v>
      </c>
      <c r="B26" s="131">
        <v>1</v>
      </c>
      <c r="C26" s="131" t="s">
        <v>209</v>
      </c>
      <c r="D26" s="131"/>
      <c r="E26" s="131"/>
      <c r="F26" s="131"/>
      <c r="G26" s="131" t="s">
        <v>417</v>
      </c>
      <c r="H26" s="131" t="s">
        <v>798</v>
      </c>
      <c r="I26" s="131">
        <v>35</v>
      </c>
      <c r="J26" s="132">
        <v>9200</v>
      </c>
      <c r="K26" s="127">
        <v>1689</v>
      </c>
    </row>
    <row r="27" spans="1:11" s="128" customFormat="1" ht="12" x14ac:dyDescent="0.25">
      <c r="A27" s="130">
        <v>36964</v>
      </c>
      <c r="B27" s="131">
        <v>1</v>
      </c>
      <c r="C27" s="131" t="s">
        <v>208</v>
      </c>
      <c r="D27" s="131" t="s">
        <v>442</v>
      </c>
      <c r="E27" s="131"/>
      <c r="F27" s="131"/>
      <c r="G27" s="131" t="s">
        <v>417</v>
      </c>
      <c r="H27" s="131" t="s">
        <v>798</v>
      </c>
      <c r="I27" s="131">
        <v>35</v>
      </c>
      <c r="J27" s="132">
        <v>3335</v>
      </c>
      <c r="K27" s="127">
        <v>743</v>
      </c>
    </row>
    <row r="28" spans="1:11" s="128" customFormat="1" ht="12" x14ac:dyDescent="0.25">
      <c r="A28" s="130">
        <v>36964</v>
      </c>
      <c r="B28" s="131">
        <v>1</v>
      </c>
      <c r="C28" s="131" t="s">
        <v>207</v>
      </c>
      <c r="D28" s="131"/>
      <c r="E28" s="131"/>
      <c r="F28" s="131" t="s">
        <v>443</v>
      </c>
      <c r="G28" s="131" t="s">
        <v>417</v>
      </c>
      <c r="H28" s="131" t="s">
        <v>798</v>
      </c>
      <c r="I28" s="131">
        <v>35</v>
      </c>
      <c r="J28" s="132">
        <v>28364.720000000001</v>
      </c>
      <c r="K28" s="127">
        <v>744</v>
      </c>
    </row>
    <row r="29" spans="1:11" s="128" customFormat="1" ht="12" x14ac:dyDescent="0.25">
      <c r="A29" s="124">
        <v>37011</v>
      </c>
      <c r="B29" s="125">
        <v>1</v>
      </c>
      <c r="C29" s="125" t="s">
        <v>326</v>
      </c>
      <c r="D29" s="125"/>
      <c r="E29" s="125"/>
      <c r="F29" s="125"/>
      <c r="G29" s="125" t="s">
        <v>417</v>
      </c>
      <c r="H29" s="125" t="s">
        <v>796</v>
      </c>
      <c r="I29" s="125">
        <v>614</v>
      </c>
      <c r="J29" s="126">
        <v>637</v>
      </c>
      <c r="K29" s="127">
        <v>1116</v>
      </c>
    </row>
    <row r="30" spans="1:11" s="128" customFormat="1" ht="12" x14ac:dyDescent="0.25">
      <c r="A30" s="124">
        <v>37011</v>
      </c>
      <c r="B30" s="125">
        <v>1</v>
      </c>
      <c r="C30" s="125" t="s">
        <v>328</v>
      </c>
      <c r="D30" s="125"/>
      <c r="E30" s="125"/>
      <c r="F30" s="125"/>
      <c r="G30" s="125" t="s">
        <v>417</v>
      </c>
      <c r="H30" s="125" t="s">
        <v>798</v>
      </c>
      <c r="I30" s="125">
        <v>493</v>
      </c>
      <c r="J30" s="126">
        <v>1100</v>
      </c>
      <c r="K30" s="127">
        <v>1150</v>
      </c>
    </row>
    <row r="31" spans="1:11" s="128" customFormat="1" ht="12" x14ac:dyDescent="0.25">
      <c r="A31" s="124">
        <v>37011</v>
      </c>
      <c r="B31" s="125">
        <v>1</v>
      </c>
      <c r="C31" s="125" t="s">
        <v>328</v>
      </c>
      <c r="D31" s="125"/>
      <c r="E31" s="125"/>
      <c r="F31" s="125"/>
      <c r="G31" s="125" t="s">
        <v>417</v>
      </c>
      <c r="H31" s="125" t="s">
        <v>798</v>
      </c>
      <c r="I31" s="125">
        <v>493</v>
      </c>
      <c r="J31" s="126">
        <v>1100</v>
      </c>
      <c r="K31" s="127">
        <v>1151</v>
      </c>
    </row>
    <row r="32" spans="1:11" s="128" customFormat="1" ht="12" x14ac:dyDescent="0.25">
      <c r="A32" s="130">
        <v>37016</v>
      </c>
      <c r="B32" s="131">
        <v>1</v>
      </c>
      <c r="C32" s="131" t="s">
        <v>245</v>
      </c>
      <c r="D32" s="131"/>
      <c r="E32" s="131"/>
      <c r="F32" s="131"/>
      <c r="G32" s="131" t="s">
        <v>417</v>
      </c>
      <c r="H32" s="131" t="s">
        <v>800</v>
      </c>
      <c r="I32" s="131">
        <v>420</v>
      </c>
      <c r="J32" s="132">
        <v>1780</v>
      </c>
      <c r="K32" s="127">
        <v>868</v>
      </c>
    </row>
    <row r="33" spans="1:11" s="128" customFormat="1" ht="12" x14ac:dyDescent="0.25">
      <c r="A33" s="124">
        <v>37060</v>
      </c>
      <c r="B33" s="125">
        <v>1</v>
      </c>
      <c r="C33" s="125" t="s">
        <v>309</v>
      </c>
      <c r="D33" s="125"/>
      <c r="E33" s="125"/>
      <c r="F33" s="125"/>
      <c r="G33" s="125" t="s">
        <v>417</v>
      </c>
      <c r="H33" s="125" t="s">
        <v>800</v>
      </c>
      <c r="I33" s="125">
        <v>420</v>
      </c>
      <c r="J33" s="126">
        <v>237.11</v>
      </c>
      <c r="K33" s="127">
        <v>768</v>
      </c>
    </row>
    <row r="34" spans="1:11" s="128" customFormat="1" ht="12" x14ac:dyDescent="0.25">
      <c r="A34" s="130">
        <v>37074</v>
      </c>
      <c r="B34" s="131">
        <v>1</v>
      </c>
      <c r="C34" s="131" t="s">
        <v>244</v>
      </c>
      <c r="D34" s="131"/>
      <c r="E34" s="131" t="s">
        <v>444</v>
      </c>
      <c r="F34" s="131"/>
      <c r="G34" s="131" t="s">
        <v>417</v>
      </c>
      <c r="H34" s="131" t="s">
        <v>800</v>
      </c>
      <c r="I34" s="131">
        <v>420</v>
      </c>
      <c r="J34" s="132">
        <v>1400.7</v>
      </c>
      <c r="K34" s="127">
        <v>848</v>
      </c>
    </row>
    <row r="35" spans="1:11" s="128" customFormat="1" ht="12" x14ac:dyDescent="0.25">
      <c r="A35" s="130">
        <v>37316</v>
      </c>
      <c r="B35" s="131">
        <v>1</v>
      </c>
      <c r="C35" s="131" t="s">
        <v>775</v>
      </c>
      <c r="D35" s="131"/>
      <c r="E35" s="131"/>
      <c r="F35" s="131"/>
      <c r="G35" s="131" t="s">
        <v>417</v>
      </c>
      <c r="H35" s="131" t="s">
        <v>799</v>
      </c>
      <c r="I35" s="131">
        <v>581</v>
      </c>
      <c r="J35" s="132">
        <v>623.99</v>
      </c>
      <c r="K35" s="127">
        <v>919</v>
      </c>
    </row>
    <row r="36" spans="1:11" s="128" customFormat="1" ht="12" x14ac:dyDescent="0.25">
      <c r="A36" s="130">
        <v>37316</v>
      </c>
      <c r="B36" s="131">
        <v>1</v>
      </c>
      <c r="C36" s="131" t="s">
        <v>775</v>
      </c>
      <c r="D36" s="131"/>
      <c r="E36" s="131"/>
      <c r="F36" s="131"/>
      <c r="G36" s="131" t="s">
        <v>417</v>
      </c>
      <c r="H36" s="131" t="s">
        <v>799</v>
      </c>
      <c r="I36" s="131">
        <v>581</v>
      </c>
      <c r="J36" s="132">
        <v>623.99</v>
      </c>
      <c r="K36" s="127">
        <v>920</v>
      </c>
    </row>
    <row r="37" spans="1:11" s="128" customFormat="1" ht="12" x14ac:dyDescent="0.25">
      <c r="A37" s="130">
        <v>37316</v>
      </c>
      <c r="B37" s="131">
        <v>1</v>
      </c>
      <c r="C37" s="131" t="s">
        <v>775</v>
      </c>
      <c r="D37" s="131"/>
      <c r="E37" s="131"/>
      <c r="F37" s="131"/>
      <c r="G37" s="131" t="s">
        <v>417</v>
      </c>
      <c r="H37" s="131" t="s">
        <v>799</v>
      </c>
      <c r="I37" s="131">
        <v>581</v>
      </c>
      <c r="J37" s="132">
        <v>623.99</v>
      </c>
      <c r="K37" s="127">
        <v>921</v>
      </c>
    </row>
    <row r="38" spans="1:11" s="128" customFormat="1" ht="12" x14ac:dyDescent="0.25">
      <c r="A38" s="130">
        <v>37316</v>
      </c>
      <c r="B38" s="131">
        <v>1</v>
      </c>
      <c r="C38" s="131" t="s">
        <v>776</v>
      </c>
      <c r="D38" s="131"/>
      <c r="E38" s="131"/>
      <c r="F38" s="131"/>
      <c r="G38" s="131" t="s">
        <v>417</v>
      </c>
      <c r="H38" s="131" t="s">
        <v>799</v>
      </c>
      <c r="I38" s="131">
        <v>581</v>
      </c>
      <c r="J38" s="132">
        <v>623.99</v>
      </c>
      <c r="K38" s="127">
        <v>922</v>
      </c>
    </row>
    <row r="39" spans="1:11" s="128" customFormat="1" ht="12" x14ac:dyDescent="0.25">
      <c r="A39" s="130">
        <v>37316</v>
      </c>
      <c r="B39" s="131">
        <v>1</v>
      </c>
      <c r="C39" s="131" t="s">
        <v>777</v>
      </c>
      <c r="D39" s="131"/>
      <c r="E39" s="131"/>
      <c r="F39" s="131"/>
      <c r="G39" s="131" t="s">
        <v>417</v>
      </c>
      <c r="H39" s="131" t="s">
        <v>799</v>
      </c>
      <c r="I39" s="131">
        <v>581</v>
      </c>
      <c r="J39" s="132">
        <v>623.99</v>
      </c>
      <c r="K39" s="127">
        <v>923</v>
      </c>
    </row>
    <row r="40" spans="1:11" s="128" customFormat="1" ht="12" x14ac:dyDescent="0.25">
      <c r="A40" s="130">
        <v>37316</v>
      </c>
      <c r="B40" s="131">
        <v>1</v>
      </c>
      <c r="C40" s="131" t="s">
        <v>778</v>
      </c>
      <c r="D40" s="131"/>
      <c r="E40" s="131"/>
      <c r="F40" s="131"/>
      <c r="G40" s="131" t="s">
        <v>417</v>
      </c>
      <c r="H40" s="131" t="s">
        <v>799</v>
      </c>
      <c r="I40" s="131">
        <v>581</v>
      </c>
      <c r="J40" s="132">
        <v>623.99</v>
      </c>
      <c r="K40" s="127">
        <v>924</v>
      </c>
    </row>
    <row r="41" spans="1:11" s="128" customFormat="1" ht="12" x14ac:dyDescent="0.25">
      <c r="A41" s="130">
        <v>37316</v>
      </c>
      <c r="B41" s="131">
        <v>1</v>
      </c>
      <c r="C41" s="131" t="s">
        <v>779</v>
      </c>
      <c r="D41" s="131"/>
      <c r="E41" s="131"/>
      <c r="F41" s="131"/>
      <c r="G41" s="131" t="s">
        <v>417</v>
      </c>
      <c r="H41" s="131" t="s">
        <v>799</v>
      </c>
      <c r="I41" s="131">
        <v>581</v>
      </c>
      <c r="J41" s="132">
        <v>623.99</v>
      </c>
      <c r="K41" s="127">
        <v>925</v>
      </c>
    </row>
    <row r="42" spans="1:11" s="128" customFormat="1" ht="12" x14ac:dyDescent="0.25">
      <c r="A42" s="130">
        <v>37316</v>
      </c>
      <c r="B42" s="131">
        <v>1</v>
      </c>
      <c r="C42" s="131" t="s">
        <v>780</v>
      </c>
      <c r="D42" s="131"/>
      <c r="E42" s="131"/>
      <c r="F42" s="131"/>
      <c r="G42" s="131" t="s">
        <v>417</v>
      </c>
      <c r="H42" s="131" t="s">
        <v>799</v>
      </c>
      <c r="I42" s="131">
        <v>581</v>
      </c>
      <c r="J42" s="132">
        <v>623.99</v>
      </c>
      <c r="K42" s="127">
        <v>926</v>
      </c>
    </row>
    <row r="43" spans="1:11" s="128" customFormat="1" ht="12" x14ac:dyDescent="0.25">
      <c r="A43" s="124">
        <v>37575</v>
      </c>
      <c r="B43" s="125">
        <v>1</v>
      </c>
      <c r="C43" s="125" t="s">
        <v>318</v>
      </c>
      <c r="D43" s="125"/>
      <c r="E43" s="125"/>
      <c r="F43" s="125"/>
      <c r="G43" s="125" t="s">
        <v>417</v>
      </c>
      <c r="H43" s="125" t="s">
        <v>800</v>
      </c>
      <c r="I43" s="125">
        <v>420</v>
      </c>
      <c r="J43" s="126">
        <v>517.5</v>
      </c>
      <c r="K43" s="127">
        <v>1666</v>
      </c>
    </row>
    <row r="44" spans="1:11" s="128" customFormat="1" ht="12" x14ac:dyDescent="0.25">
      <c r="A44" s="124">
        <v>37575</v>
      </c>
      <c r="B44" s="125">
        <v>1</v>
      </c>
      <c r="C44" s="125" t="s">
        <v>318</v>
      </c>
      <c r="D44" s="125"/>
      <c r="E44" s="125"/>
      <c r="F44" s="125"/>
      <c r="G44" s="125" t="s">
        <v>417</v>
      </c>
      <c r="H44" s="125" t="s">
        <v>800</v>
      </c>
      <c r="I44" s="125">
        <v>420</v>
      </c>
      <c r="J44" s="126">
        <v>517.5</v>
      </c>
      <c r="K44" s="127">
        <v>1667</v>
      </c>
    </row>
    <row r="45" spans="1:11" s="128" customFormat="1" ht="12" x14ac:dyDescent="0.25">
      <c r="A45" s="124">
        <v>37575</v>
      </c>
      <c r="B45" s="125">
        <v>1</v>
      </c>
      <c r="C45" s="125" t="s">
        <v>318</v>
      </c>
      <c r="D45" s="125"/>
      <c r="E45" s="125"/>
      <c r="F45" s="125"/>
      <c r="G45" s="125" t="s">
        <v>417</v>
      </c>
      <c r="H45" s="125" t="s">
        <v>800</v>
      </c>
      <c r="I45" s="125">
        <v>420</v>
      </c>
      <c r="J45" s="126">
        <v>517.5</v>
      </c>
      <c r="K45" s="127">
        <v>1668</v>
      </c>
    </row>
    <row r="46" spans="1:11" s="128" customFormat="1" ht="12" x14ac:dyDescent="0.25">
      <c r="A46" s="124">
        <v>37575</v>
      </c>
      <c r="B46" s="125">
        <v>1</v>
      </c>
      <c r="C46" s="125" t="s">
        <v>318</v>
      </c>
      <c r="D46" s="125"/>
      <c r="E46" s="125"/>
      <c r="F46" s="125"/>
      <c r="G46" s="125" t="s">
        <v>417</v>
      </c>
      <c r="H46" s="125" t="s">
        <v>800</v>
      </c>
      <c r="I46" s="125">
        <v>420</v>
      </c>
      <c r="J46" s="126">
        <v>517.5</v>
      </c>
      <c r="K46" s="127">
        <v>1669</v>
      </c>
    </row>
    <row r="47" spans="1:11" s="128" customFormat="1" ht="12" x14ac:dyDescent="0.25">
      <c r="A47" s="124">
        <v>37575</v>
      </c>
      <c r="B47" s="125">
        <v>1</v>
      </c>
      <c r="C47" s="125" t="s">
        <v>318</v>
      </c>
      <c r="D47" s="125"/>
      <c r="E47" s="125"/>
      <c r="F47" s="125"/>
      <c r="G47" s="125" t="s">
        <v>417</v>
      </c>
      <c r="H47" s="125" t="s">
        <v>800</v>
      </c>
      <c r="I47" s="125">
        <v>420</v>
      </c>
      <c r="J47" s="126">
        <v>517.5</v>
      </c>
      <c r="K47" s="127">
        <v>1670</v>
      </c>
    </row>
    <row r="48" spans="1:11" s="128" customFormat="1" ht="12" x14ac:dyDescent="0.25">
      <c r="A48" s="124">
        <v>37575</v>
      </c>
      <c r="B48" s="125">
        <v>1</v>
      </c>
      <c r="C48" s="125" t="s">
        <v>318</v>
      </c>
      <c r="D48" s="125"/>
      <c r="E48" s="125"/>
      <c r="F48" s="125"/>
      <c r="G48" s="125" t="s">
        <v>417</v>
      </c>
      <c r="H48" s="125" t="s">
        <v>800</v>
      </c>
      <c r="I48" s="125">
        <v>420</v>
      </c>
      <c r="J48" s="126">
        <v>517.5</v>
      </c>
      <c r="K48" s="127">
        <v>1671</v>
      </c>
    </row>
    <row r="49" spans="1:24" s="128" customFormat="1" ht="12" x14ac:dyDescent="0.25">
      <c r="A49" s="124">
        <v>37575</v>
      </c>
      <c r="B49" s="125">
        <v>1</v>
      </c>
      <c r="C49" s="125" t="s">
        <v>318</v>
      </c>
      <c r="D49" s="125"/>
      <c r="E49" s="125"/>
      <c r="F49" s="125"/>
      <c r="G49" s="125" t="s">
        <v>417</v>
      </c>
      <c r="H49" s="125" t="s">
        <v>800</v>
      </c>
      <c r="I49" s="125">
        <v>420</v>
      </c>
      <c r="J49" s="126">
        <v>517.5</v>
      </c>
      <c r="K49" s="127">
        <v>1672</v>
      </c>
    </row>
    <row r="50" spans="1:24" s="128" customFormat="1" ht="12" x14ac:dyDescent="0.25">
      <c r="A50" s="124">
        <v>37575</v>
      </c>
      <c r="B50" s="125">
        <v>1</v>
      </c>
      <c r="C50" s="125" t="s">
        <v>318</v>
      </c>
      <c r="D50" s="125"/>
      <c r="E50" s="125"/>
      <c r="F50" s="125"/>
      <c r="G50" s="125" t="s">
        <v>417</v>
      </c>
      <c r="H50" s="125" t="s">
        <v>800</v>
      </c>
      <c r="I50" s="125">
        <v>420</v>
      </c>
      <c r="J50" s="126">
        <v>517.5</v>
      </c>
      <c r="K50" s="127">
        <v>1673</v>
      </c>
    </row>
    <row r="51" spans="1:24" s="128" customFormat="1" ht="12" x14ac:dyDescent="0.25">
      <c r="A51" s="124">
        <v>37575</v>
      </c>
      <c r="B51" s="125">
        <v>1</v>
      </c>
      <c r="C51" s="125" t="s">
        <v>318</v>
      </c>
      <c r="D51" s="125"/>
      <c r="E51" s="125"/>
      <c r="F51" s="125"/>
      <c r="G51" s="125" t="s">
        <v>417</v>
      </c>
      <c r="H51" s="125" t="s">
        <v>800</v>
      </c>
      <c r="I51" s="125">
        <v>420</v>
      </c>
      <c r="J51" s="126">
        <v>517.5</v>
      </c>
      <c r="K51" s="127">
        <v>1674</v>
      </c>
    </row>
    <row r="52" spans="1:24" s="128" customFormat="1" ht="12" x14ac:dyDescent="0.25">
      <c r="A52" s="124">
        <v>37575</v>
      </c>
      <c r="B52" s="125">
        <v>1</v>
      </c>
      <c r="C52" s="125" t="s">
        <v>318</v>
      </c>
      <c r="D52" s="125"/>
      <c r="E52" s="125"/>
      <c r="F52" s="125"/>
      <c r="G52" s="125" t="s">
        <v>417</v>
      </c>
      <c r="H52" s="125" t="s">
        <v>800</v>
      </c>
      <c r="I52" s="125">
        <v>420</v>
      </c>
      <c r="J52" s="126">
        <v>517.5</v>
      </c>
      <c r="K52" s="127">
        <v>1675</v>
      </c>
    </row>
    <row r="53" spans="1:24" s="128" customFormat="1" ht="12" x14ac:dyDescent="0.25">
      <c r="A53" s="124">
        <v>37575</v>
      </c>
      <c r="B53" s="125">
        <v>1</v>
      </c>
      <c r="C53" s="125" t="s">
        <v>318</v>
      </c>
      <c r="D53" s="125"/>
      <c r="E53" s="125"/>
      <c r="F53" s="125"/>
      <c r="G53" s="125" t="s">
        <v>417</v>
      </c>
      <c r="H53" s="125" t="s">
        <v>800</v>
      </c>
      <c r="I53" s="125">
        <v>420</v>
      </c>
      <c r="J53" s="126">
        <v>517.5</v>
      </c>
      <c r="K53" s="127">
        <v>1676</v>
      </c>
    </row>
    <row r="54" spans="1:24" s="128" customFormat="1" ht="12" x14ac:dyDescent="0.25">
      <c r="A54" s="124">
        <v>37575</v>
      </c>
      <c r="B54" s="125">
        <v>1</v>
      </c>
      <c r="C54" s="125" t="s">
        <v>318</v>
      </c>
      <c r="D54" s="125"/>
      <c r="E54" s="125"/>
      <c r="F54" s="125"/>
      <c r="G54" s="125" t="s">
        <v>417</v>
      </c>
      <c r="H54" s="125" t="s">
        <v>800</v>
      </c>
      <c r="I54" s="125">
        <v>420</v>
      </c>
      <c r="J54" s="126">
        <v>517.5</v>
      </c>
      <c r="K54" s="127">
        <v>1677</v>
      </c>
    </row>
    <row r="55" spans="1:24" s="133" customFormat="1" ht="12" x14ac:dyDescent="0.25">
      <c r="A55" s="124">
        <v>37575</v>
      </c>
      <c r="B55" s="125">
        <v>1</v>
      </c>
      <c r="C55" s="125" t="s">
        <v>318</v>
      </c>
      <c r="D55" s="125"/>
      <c r="E55" s="125"/>
      <c r="F55" s="125"/>
      <c r="G55" s="125" t="s">
        <v>417</v>
      </c>
      <c r="H55" s="125" t="s">
        <v>800</v>
      </c>
      <c r="I55" s="125">
        <v>420</v>
      </c>
      <c r="J55" s="126">
        <v>517.5</v>
      </c>
      <c r="K55" s="127">
        <v>1678</v>
      </c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</row>
    <row r="56" spans="1:24" s="128" customFormat="1" ht="12" x14ac:dyDescent="0.25">
      <c r="A56" s="124">
        <v>37575</v>
      </c>
      <c r="B56" s="125">
        <v>1</v>
      </c>
      <c r="C56" s="125" t="s">
        <v>318</v>
      </c>
      <c r="D56" s="125"/>
      <c r="E56" s="125"/>
      <c r="F56" s="125"/>
      <c r="G56" s="125" t="s">
        <v>417</v>
      </c>
      <c r="H56" s="125" t="s">
        <v>800</v>
      </c>
      <c r="I56" s="125">
        <v>420</v>
      </c>
      <c r="J56" s="126">
        <v>517.5</v>
      </c>
      <c r="K56" s="127">
        <v>1679</v>
      </c>
    </row>
    <row r="57" spans="1:24" s="128" customFormat="1" ht="12" x14ac:dyDescent="0.25">
      <c r="A57" s="124">
        <v>37575</v>
      </c>
      <c r="B57" s="125">
        <v>1</v>
      </c>
      <c r="C57" s="125" t="s">
        <v>318</v>
      </c>
      <c r="D57" s="125"/>
      <c r="E57" s="125"/>
      <c r="F57" s="125"/>
      <c r="G57" s="125" t="s">
        <v>417</v>
      </c>
      <c r="H57" s="125" t="s">
        <v>800</v>
      </c>
      <c r="I57" s="125">
        <v>420</v>
      </c>
      <c r="J57" s="126">
        <v>517.5</v>
      </c>
      <c r="K57" s="127">
        <v>1680</v>
      </c>
    </row>
    <row r="58" spans="1:24" s="128" customFormat="1" ht="12" x14ac:dyDescent="0.25">
      <c r="A58" s="124">
        <v>37575</v>
      </c>
      <c r="B58" s="125">
        <v>1</v>
      </c>
      <c r="C58" s="125" t="s">
        <v>318</v>
      </c>
      <c r="D58" s="125"/>
      <c r="E58" s="125"/>
      <c r="F58" s="125"/>
      <c r="G58" s="125" t="s">
        <v>417</v>
      </c>
      <c r="H58" s="125" t="s">
        <v>800</v>
      </c>
      <c r="I58" s="125">
        <v>420</v>
      </c>
      <c r="J58" s="126">
        <v>517.5</v>
      </c>
      <c r="K58" s="127">
        <v>1681</v>
      </c>
    </row>
    <row r="59" spans="1:24" s="128" customFormat="1" ht="12" x14ac:dyDescent="0.25">
      <c r="A59" s="124">
        <v>37575</v>
      </c>
      <c r="B59" s="125">
        <v>1</v>
      </c>
      <c r="C59" s="125" t="s">
        <v>318</v>
      </c>
      <c r="D59" s="125"/>
      <c r="E59" s="125"/>
      <c r="F59" s="125"/>
      <c r="G59" s="125" t="s">
        <v>417</v>
      </c>
      <c r="H59" s="125" t="s">
        <v>800</v>
      </c>
      <c r="I59" s="125">
        <v>420</v>
      </c>
      <c r="J59" s="126">
        <v>517.5</v>
      </c>
      <c r="K59" s="127">
        <v>1682</v>
      </c>
    </row>
    <row r="60" spans="1:24" s="128" customFormat="1" ht="12" x14ac:dyDescent="0.25">
      <c r="A60" s="124">
        <v>37575</v>
      </c>
      <c r="B60" s="125">
        <v>1</v>
      </c>
      <c r="C60" s="125" t="s">
        <v>318</v>
      </c>
      <c r="D60" s="125"/>
      <c r="E60" s="125"/>
      <c r="F60" s="125"/>
      <c r="G60" s="125" t="s">
        <v>417</v>
      </c>
      <c r="H60" s="125" t="s">
        <v>800</v>
      </c>
      <c r="I60" s="125">
        <v>420</v>
      </c>
      <c r="J60" s="126">
        <v>517.5</v>
      </c>
      <c r="K60" s="127">
        <v>1684</v>
      </c>
    </row>
    <row r="61" spans="1:24" s="128" customFormat="1" ht="12" x14ac:dyDescent="0.25">
      <c r="A61" s="124">
        <v>37575</v>
      </c>
      <c r="B61" s="125">
        <v>1</v>
      </c>
      <c r="C61" s="125" t="s">
        <v>318</v>
      </c>
      <c r="D61" s="125"/>
      <c r="E61" s="125"/>
      <c r="F61" s="125"/>
      <c r="G61" s="125" t="s">
        <v>417</v>
      </c>
      <c r="H61" s="125" t="s">
        <v>800</v>
      </c>
      <c r="I61" s="125">
        <v>420</v>
      </c>
      <c r="J61" s="126">
        <v>517.5</v>
      </c>
      <c r="K61" s="127">
        <v>1685</v>
      </c>
    </row>
    <row r="62" spans="1:24" s="128" customFormat="1" ht="12" x14ac:dyDescent="0.25">
      <c r="A62" s="130">
        <v>37767</v>
      </c>
      <c r="B62" s="131">
        <v>1</v>
      </c>
      <c r="C62" s="131" t="s">
        <v>210</v>
      </c>
      <c r="D62" s="131"/>
      <c r="E62" s="131"/>
      <c r="F62" s="131"/>
      <c r="G62" s="131" t="s">
        <v>417</v>
      </c>
      <c r="H62" s="131" t="s">
        <v>798</v>
      </c>
      <c r="I62" s="131">
        <v>35</v>
      </c>
      <c r="J62" s="132">
        <v>6900</v>
      </c>
      <c r="K62" s="127">
        <v>1770</v>
      </c>
    </row>
    <row r="63" spans="1:24" s="128" customFormat="1" ht="12" x14ac:dyDescent="0.25">
      <c r="A63" s="130">
        <v>37768</v>
      </c>
      <c r="B63" s="131">
        <v>1</v>
      </c>
      <c r="C63" s="131" t="s">
        <v>213</v>
      </c>
      <c r="D63" s="131" t="s">
        <v>459</v>
      </c>
      <c r="E63" s="131" t="s">
        <v>460</v>
      </c>
      <c r="F63" s="131" t="s">
        <v>461</v>
      </c>
      <c r="G63" s="131" t="s">
        <v>417</v>
      </c>
      <c r="H63" s="131" t="s">
        <v>798</v>
      </c>
      <c r="I63" s="131">
        <v>35</v>
      </c>
      <c r="J63" s="132">
        <v>194100</v>
      </c>
      <c r="K63" s="127">
        <v>1771</v>
      </c>
    </row>
    <row r="64" spans="1:24" s="128" customFormat="1" ht="12" x14ac:dyDescent="0.25">
      <c r="A64" s="124">
        <v>38952</v>
      </c>
      <c r="B64" s="125">
        <v>1</v>
      </c>
      <c r="C64" s="125" t="s">
        <v>341</v>
      </c>
      <c r="D64" s="125" t="s">
        <v>445</v>
      </c>
      <c r="E64" s="125" t="s">
        <v>468</v>
      </c>
      <c r="F64" s="125"/>
      <c r="G64" s="125" t="s">
        <v>417</v>
      </c>
      <c r="H64" s="125" t="s">
        <v>796</v>
      </c>
      <c r="I64" s="125">
        <v>614</v>
      </c>
      <c r="J64" s="126">
        <v>883.64</v>
      </c>
      <c r="K64" s="127">
        <v>1904</v>
      </c>
    </row>
    <row r="65" spans="1:11" s="128" customFormat="1" ht="12" x14ac:dyDescent="0.25">
      <c r="A65" s="124">
        <v>38952</v>
      </c>
      <c r="B65" s="125">
        <v>1</v>
      </c>
      <c r="C65" s="125" t="s">
        <v>341</v>
      </c>
      <c r="D65" s="125" t="s">
        <v>445</v>
      </c>
      <c r="E65" s="125" t="s">
        <v>468</v>
      </c>
      <c r="F65" s="125"/>
      <c r="G65" s="125" t="s">
        <v>417</v>
      </c>
      <c r="H65" s="125" t="s">
        <v>798</v>
      </c>
      <c r="I65" s="125">
        <v>584</v>
      </c>
      <c r="J65" s="126">
        <v>883.64</v>
      </c>
      <c r="K65" s="127">
        <v>1905</v>
      </c>
    </row>
    <row r="66" spans="1:11" s="128" customFormat="1" ht="12" x14ac:dyDescent="0.25">
      <c r="A66" s="124">
        <v>38952</v>
      </c>
      <c r="B66" s="125">
        <v>1</v>
      </c>
      <c r="C66" s="125" t="s">
        <v>471</v>
      </c>
      <c r="D66" s="125" t="s">
        <v>445</v>
      </c>
      <c r="E66" s="125" t="s">
        <v>472</v>
      </c>
      <c r="F66" s="125"/>
      <c r="G66" s="125" t="s">
        <v>417</v>
      </c>
      <c r="H66" s="125" t="s">
        <v>798</v>
      </c>
      <c r="I66" s="125">
        <v>649</v>
      </c>
      <c r="J66" s="126">
        <v>883.64</v>
      </c>
      <c r="K66" s="127">
        <v>1912</v>
      </c>
    </row>
    <row r="67" spans="1:11" s="128" customFormat="1" ht="12" x14ac:dyDescent="0.25">
      <c r="A67" s="124">
        <v>39519</v>
      </c>
      <c r="B67" s="125">
        <v>1</v>
      </c>
      <c r="C67" s="125" t="s">
        <v>177</v>
      </c>
      <c r="D67" s="125" t="s">
        <v>476</v>
      </c>
      <c r="E67" s="125"/>
      <c r="F67" s="125" t="s">
        <v>477</v>
      </c>
      <c r="G67" s="125" t="s">
        <v>417</v>
      </c>
      <c r="H67" s="125" t="s">
        <v>800</v>
      </c>
      <c r="I67" s="125">
        <v>420</v>
      </c>
      <c r="J67" s="126">
        <v>970</v>
      </c>
      <c r="K67" s="127">
        <v>1922</v>
      </c>
    </row>
    <row r="68" spans="1:11" s="128" customFormat="1" ht="12" x14ac:dyDescent="0.25">
      <c r="A68" s="124">
        <v>39520</v>
      </c>
      <c r="B68" s="125">
        <v>1</v>
      </c>
      <c r="C68" s="125" t="s">
        <v>178</v>
      </c>
      <c r="D68" s="125" t="s">
        <v>478</v>
      </c>
      <c r="E68" s="125" t="s">
        <v>479</v>
      </c>
      <c r="F68" s="125" t="s">
        <v>480</v>
      </c>
      <c r="G68" s="125" t="s">
        <v>417</v>
      </c>
      <c r="H68" s="125" t="s">
        <v>798</v>
      </c>
      <c r="I68" s="125">
        <v>600</v>
      </c>
      <c r="J68" s="126">
        <v>2000</v>
      </c>
      <c r="K68" s="127">
        <v>1924</v>
      </c>
    </row>
    <row r="69" spans="1:11" s="128" customFormat="1" ht="12" x14ac:dyDescent="0.25">
      <c r="A69" s="130">
        <v>39671</v>
      </c>
      <c r="B69" s="131">
        <v>1</v>
      </c>
      <c r="C69" s="131" t="s">
        <v>181</v>
      </c>
      <c r="D69" s="131" t="s">
        <v>490</v>
      </c>
      <c r="E69" s="131" t="s">
        <v>491</v>
      </c>
      <c r="F69" s="131"/>
      <c r="G69" s="131" t="s">
        <v>417</v>
      </c>
      <c r="H69" s="131" t="s">
        <v>798</v>
      </c>
      <c r="I69" s="131">
        <v>35</v>
      </c>
      <c r="J69" s="132">
        <v>2500</v>
      </c>
      <c r="K69" s="127">
        <v>1934</v>
      </c>
    </row>
    <row r="70" spans="1:11" s="128" customFormat="1" ht="12" x14ac:dyDescent="0.25">
      <c r="A70" s="130">
        <v>40175</v>
      </c>
      <c r="B70" s="131">
        <v>1</v>
      </c>
      <c r="C70" s="131" t="s">
        <v>248</v>
      </c>
      <c r="D70" s="131" t="s">
        <v>493</v>
      </c>
      <c r="E70" s="131" t="s">
        <v>494</v>
      </c>
      <c r="F70" s="131" t="s">
        <v>495</v>
      </c>
      <c r="G70" s="131" t="s">
        <v>417</v>
      </c>
      <c r="H70" s="131" t="s">
        <v>798</v>
      </c>
      <c r="I70" s="131">
        <v>601</v>
      </c>
      <c r="J70" s="132">
        <v>10950</v>
      </c>
      <c r="K70" s="127">
        <v>1947</v>
      </c>
    </row>
    <row r="71" spans="1:11" s="128" customFormat="1" ht="12" x14ac:dyDescent="0.25">
      <c r="A71" s="130">
        <v>40175</v>
      </c>
      <c r="B71" s="131">
        <v>1</v>
      </c>
      <c r="C71" s="131" t="s">
        <v>211</v>
      </c>
      <c r="D71" s="131" t="s">
        <v>497</v>
      </c>
      <c r="E71" s="131" t="s">
        <v>508</v>
      </c>
      <c r="F71" s="131" t="s">
        <v>511</v>
      </c>
      <c r="G71" s="131" t="s">
        <v>417</v>
      </c>
      <c r="H71" s="131" t="s">
        <v>798</v>
      </c>
      <c r="I71" s="131">
        <v>581</v>
      </c>
      <c r="J71" s="132">
        <v>107702</v>
      </c>
      <c r="K71" s="127">
        <v>1991</v>
      </c>
    </row>
    <row r="72" spans="1:11" s="128" customFormat="1" ht="12" x14ac:dyDescent="0.25">
      <c r="A72" s="124">
        <v>40536</v>
      </c>
      <c r="B72" s="125">
        <v>1</v>
      </c>
      <c r="C72" s="125" t="s">
        <v>185</v>
      </c>
      <c r="D72" s="125" t="s">
        <v>517</v>
      </c>
      <c r="E72" s="125" t="s">
        <v>518</v>
      </c>
      <c r="F72" s="125"/>
      <c r="G72" s="125" t="s">
        <v>417</v>
      </c>
      <c r="H72" s="125" t="s">
        <v>800</v>
      </c>
      <c r="I72" s="125">
        <v>420</v>
      </c>
      <c r="J72" s="126">
        <v>7548</v>
      </c>
      <c r="K72" s="127">
        <v>2029</v>
      </c>
    </row>
    <row r="73" spans="1:11" s="128" customFormat="1" ht="12" x14ac:dyDescent="0.25">
      <c r="A73" s="124">
        <v>40536</v>
      </c>
      <c r="B73" s="125">
        <v>1</v>
      </c>
      <c r="C73" s="125" t="s">
        <v>185</v>
      </c>
      <c r="D73" s="125" t="s">
        <v>517</v>
      </c>
      <c r="E73" s="125" t="s">
        <v>518</v>
      </c>
      <c r="F73" s="125"/>
      <c r="G73" s="125" t="s">
        <v>417</v>
      </c>
      <c r="H73" s="125" t="s">
        <v>798</v>
      </c>
      <c r="I73" s="125">
        <v>589</v>
      </c>
      <c r="J73" s="126">
        <v>7548</v>
      </c>
      <c r="K73" s="127">
        <v>2037</v>
      </c>
    </row>
    <row r="74" spans="1:11" s="128" customFormat="1" ht="12" x14ac:dyDescent="0.25">
      <c r="A74" s="124">
        <v>40536</v>
      </c>
      <c r="B74" s="125">
        <v>1</v>
      </c>
      <c r="C74" s="125" t="s">
        <v>186</v>
      </c>
      <c r="D74" s="125" t="s">
        <v>517</v>
      </c>
      <c r="E74" s="125" t="s">
        <v>519</v>
      </c>
      <c r="F74" s="125"/>
      <c r="G74" s="125" t="s">
        <v>417</v>
      </c>
      <c r="H74" s="125" t="s">
        <v>800</v>
      </c>
      <c r="I74" s="125">
        <v>490</v>
      </c>
      <c r="J74" s="126">
        <v>3105</v>
      </c>
      <c r="K74" s="127">
        <v>2046</v>
      </c>
    </row>
    <row r="75" spans="1:11" s="128" customFormat="1" ht="12" x14ac:dyDescent="0.25">
      <c r="A75" s="124">
        <v>40536</v>
      </c>
      <c r="B75" s="125">
        <v>1</v>
      </c>
      <c r="C75" s="125" t="s">
        <v>186</v>
      </c>
      <c r="D75" s="125" t="s">
        <v>517</v>
      </c>
      <c r="E75" s="125" t="s">
        <v>519</v>
      </c>
      <c r="F75" s="125"/>
      <c r="G75" s="125" t="s">
        <v>417</v>
      </c>
      <c r="H75" s="125" t="s">
        <v>798</v>
      </c>
      <c r="I75" s="125">
        <v>589</v>
      </c>
      <c r="J75" s="126">
        <v>3105</v>
      </c>
      <c r="K75" s="127">
        <v>2047</v>
      </c>
    </row>
    <row r="76" spans="1:11" s="134" customFormat="1" ht="12" x14ac:dyDescent="0.25">
      <c r="A76" s="127">
        <v>40536</v>
      </c>
      <c r="B76" s="127">
        <v>1</v>
      </c>
      <c r="C76" s="127" t="s">
        <v>187</v>
      </c>
      <c r="D76" s="127" t="s">
        <v>517</v>
      </c>
      <c r="E76" s="127"/>
      <c r="F76" s="127"/>
      <c r="G76" s="127" t="s">
        <v>417</v>
      </c>
      <c r="H76" s="127" t="s">
        <v>800</v>
      </c>
      <c r="I76" s="127">
        <v>420</v>
      </c>
      <c r="J76" s="127">
        <v>230</v>
      </c>
      <c r="K76" s="127">
        <v>2049</v>
      </c>
    </row>
    <row r="77" spans="1:11" s="134" customFormat="1" ht="12" x14ac:dyDescent="0.25">
      <c r="A77" s="127">
        <v>40536</v>
      </c>
      <c r="B77" s="127">
        <v>1</v>
      </c>
      <c r="C77" s="127" t="s">
        <v>187</v>
      </c>
      <c r="D77" s="127" t="s">
        <v>517</v>
      </c>
      <c r="E77" s="127"/>
      <c r="F77" s="127"/>
      <c r="G77" s="127" t="s">
        <v>417</v>
      </c>
      <c r="H77" s="127" t="s">
        <v>801</v>
      </c>
      <c r="I77" s="127">
        <v>580</v>
      </c>
      <c r="J77" s="127">
        <v>230</v>
      </c>
      <c r="K77" s="127">
        <v>2056</v>
      </c>
    </row>
    <row r="78" spans="1:11" s="134" customFormat="1" ht="12" x14ac:dyDescent="0.25">
      <c r="A78" s="127">
        <v>40536</v>
      </c>
      <c r="B78" s="127">
        <v>1</v>
      </c>
      <c r="C78" s="127" t="s">
        <v>187</v>
      </c>
      <c r="D78" s="127" t="s">
        <v>517</v>
      </c>
      <c r="E78" s="127"/>
      <c r="F78" s="127"/>
      <c r="G78" s="127" t="s">
        <v>417</v>
      </c>
      <c r="H78" s="127" t="s">
        <v>798</v>
      </c>
      <c r="I78" s="127">
        <v>589</v>
      </c>
      <c r="J78" s="127">
        <v>230</v>
      </c>
      <c r="K78" s="127">
        <v>2057</v>
      </c>
    </row>
    <row r="79" spans="1:11" s="134" customFormat="1" ht="12" x14ac:dyDescent="0.25">
      <c r="A79" s="127">
        <v>40536</v>
      </c>
      <c r="B79" s="127">
        <v>1</v>
      </c>
      <c r="C79" s="127" t="s">
        <v>188</v>
      </c>
      <c r="D79" s="127" t="s">
        <v>517</v>
      </c>
      <c r="E79" s="127"/>
      <c r="F79" s="127"/>
      <c r="G79" s="127" t="s">
        <v>417</v>
      </c>
      <c r="H79" s="127" t="s">
        <v>800</v>
      </c>
      <c r="I79" s="127">
        <v>420</v>
      </c>
      <c r="J79" s="127">
        <v>115</v>
      </c>
      <c r="K79" s="127">
        <v>2059</v>
      </c>
    </row>
    <row r="80" spans="1:11" s="134" customFormat="1" ht="12" x14ac:dyDescent="0.25">
      <c r="A80" s="127">
        <v>40536</v>
      </c>
      <c r="B80" s="127">
        <v>1</v>
      </c>
      <c r="C80" s="127" t="s">
        <v>188</v>
      </c>
      <c r="D80" s="127" t="s">
        <v>517</v>
      </c>
      <c r="E80" s="127"/>
      <c r="F80" s="127"/>
      <c r="G80" s="127" t="s">
        <v>417</v>
      </c>
      <c r="H80" s="127" t="s">
        <v>798</v>
      </c>
      <c r="I80" s="127">
        <v>35</v>
      </c>
      <c r="J80" s="127">
        <v>115</v>
      </c>
      <c r="K80" s="127">
        <v>2062</v>
      </c>
    </row>
    <row r="81" spans="1:11" s="134" customFormat="1" ht="12" x14ac:dyDescent="0.25">
      <c r="A81" s="127">
        <v>40536</v>
      </c>
      <c r="B81" s="127">
        <v>1</v>
      </c>
      <c r="C81" s="127" t="s">
        <v>188</v>
      </c>
      <c r="D81" s="127" t="s">
        <v>517</v>
      </c>
      <c r="E81" s="127"/>
      <c r="F81" s="127"/>
      <c r="G81" s="127" t="s">
        <v>417</v>
      </c>
      <c r="H81" s="127" t="s">
        <v>801</v>
      </c>
      <c r="I81" s="127">
        <v>580</v>
      </c>
      <c r="J81" s="127">
        <v>115</v>
      </c>
      <c r="K81" s="127">
        <v>2066</v>
      </c>
    </row>
    <row r="82" spans="1:11" s="134" customFormat="1" ht="12" x14ac:dyDescent="0.25">
      <c r="A82" s="127">
        <v>40536</v>
      </c>
      <c r="B82" s="127">
        <v>1</v>
      </c>
      <c r="C82" s="127" t="s">
        <v>188</v>
      </c>
      <c r="D82" s="127" t="s">
        <v>517</v>
      </c>
      <c r="E82" s="127"/>
      <c r="F82" s="127"/>
      <c r="G82" s="127" t="s">
        <v>417</v>
      </c>
      <c r="H82" s="127" t="s">
        <v>798</v>
      </c>
      <c r="I82" s="127">
        <v>589</v>
      </c>
      <c r="J82" s="127">
        <v>115</v>
      </c>
      <c r="K82" s="127">
        <v>2067</v>
      </c>
    </row>
    <row r="83" spans="1:11" s="128" customFormat="1" ht="12" x14ac:dyDescent="0.25">
      <c r="A83" s="124">
        <v>40536</v>
      </c>
      <c r="B83" s="125">
        <v>1</v>
      </c>
      <c r="C83" s="125" t="s">
        <v>353</v>
      </c>
      <c r="D83" s="125" t="s">
        <v>528</v>
      </c>
      <c r="E83" s="125"/>
      <c r="F83" s="125">
        <v>750157512520</v>
      </c>
      <c r="G83" s="125" t="s">
        <v>417</v>
      </c>
      <c r="H83" s="125" t="s">
        <v>800</v>
      </c>
      <c r="I83" s="125">
        <v>420</v>
      </c>
      <c r="J83" s="126">
        <v>485</v>
      </c>
      <c r="K83" s="127">
        <v>2103</v>
      </c>
    </row>
    <row r="84" spans="1:11" s="128" customFormat="1" ht="12" x14ac:dyDescent="0.25">
      <c r="A84" s="124">
        <v>40545</v>
      </c>
      <c r="B84" s="125">
        <v>1</v>
      </c>
      <c r="C84" s="125" t="s">
        <v>347</v>
      </c>
      <c r="D84" s="125"/>
      <c r="E84" s="125" t="s">
        <v>514</v>
      </c>
      <c r="F84" s="125"/>
      <c r="G84" s="125" t="s">
        <v>417</v>
      </c>
      <c r="H84" s="125" t="s">
        <v>799</v>
      </c>
      <c r="I84" s="125">
        <v>581</v>
      </c>
      <c r="J84" s="126">
        <v>603.75</v>
      </c>
      <c r="K84" s="127">
        <v>2010</v>
      </c>
    </row>
    <row r="85" spans="1:11" s="128" customFormat="1" ht="12" x14ac:dyDescent="0.25">
      <c r="A85" s="124">
        <v>40545</v>
      </c>
      <c r="B85" s="125">
        <v>1</v>
      </c>
      <c r="C85" s="125" t="s">
        <v>347</v>
      </c>
      <c r="D85" s="125"/>
      <c r="E85" s="125" t="s">
        <v>514</v>
      </c>
      <c r="F85" s="125"/>
      <c r="G85" s="125" t="s">
        <v>417</v>
      </c>
      <c r="H85" s="125" t="s">
        <v>801</v>
      </c>
      <c r="I85" s="125">
        <v>580</v>
      </c>
      <c r="J85" s="126">
        <v>603.75</v>
      </c>
      <c r="K85" s="127">
        <v>2009</v>
      </c>
    </row>
    <row r="86" spans="1:11" s="128" customFormat="1" ht="12" x14ac:dyDescent="0.25">
      <c r="A86" s="124">
        <v>40545</v>
      </c>
      <c r="B86" s="125">
        <v>1</v>
      </c>
      <c r="C86" s="125" t="s">
        <v>352</v>
      </c>
      <c r="D86" s="125" t="s">
        <v>526</v>
      </c>
      <c r="E86" s="125" t="s">
        <v>527</v>
      </c>
      <c r="F86" s="125"/>
      <c r="G86" s="125" t="s">
        <v>417</v>
      </c>
      <c r="H86" s="125" t="s">
        <v>798</v>
      </c>
      <c r="I86" s="125">
        <v>35</v>
      </c>
      <c r="J86" s="126">
        <v>1750</v>
      </c>
      <c r="K86" s="127">
        <v>2092</v>
      </c>
    </row>
    <row r="87" spans="1:11" s="128" customFormat="1" ht="12" x14ac:dyDescent="0.25">
      <c r="A87" s="124">
        <v>40545</v>
      </c>
      <c r="B87" s="125">
        <v>1</v>
      </c>
      <c r="C87" s="125" t="s">
        <v>354</v>
      </c>
      <c r="D87" s="125" t="s">
        <v>533</v>
      </c>
      <c r="E87" s="125" t="s">
        <v>534</v>
      </c>
      <c r="F87" s="125"/>
      <c r="G87" s="125" t="s">
        <v>417</v>
      </c>
      <c r="H87" s="125" t="s">
        <v>796</v>
      </c>
      <c r="I87" s="125">
        <v>614</v>
      </c>
      <c r="J87" s="126">
        <v>22592.5</v>
      </c>
      <c r="K87" s="127">
        <v>2108</v>
      </c>
    </row>
    <row r="88" spans="1:11" s="128" customFormat="1" ht="12" x14ac:dyDescent="0.25">
      <c r="A88" s="130">
        <v>40645</v>
      </c>
      <c r="B88" s="131">
        <v>1</v>
      </c>
      <c r="C88" s="131" t="s">
        <v>148</v>
      </c>
      <c r="D88" s="131" t="s">
        <v>490</v>
      </c>
      <c r="E88" s="131" t="s">
        <v>555</v>
      </c>
      <c r="F88" s="131" t="s">
        <v>558</v>
      </c>
      <c r="G88" s="131" t="s">
        <v>417</v>
      </c>
      <c r="H88" s="131" t="s">
        <v>801</v>
      </c>
      <c r="I88" s="131">
        <v>580</v>
      </c>
      <c r="J88" s="132">
        <v>8500</v>
      </c>
      <c r="K88" s="127">
        <v>2140</v>
      </c>
    </row>
    <row r="89" spans="1:11" s="128" customFormat="1" ht="12" x14ac:dyDescent="0.25">
      <c r="A89" s="130">
        <v>40821</v>
      </c>
      <c r="B89" s="131">
        <v>1</v>
      </c>
      <c r="C89" s="131" t="s">
        <v>221</v>
      </c>
      <c r="D89" s="131"/>
      <c r="E89" s="131"/>
      <c r="F89" s="131" t="s">
        <v>481</v>
      </c>
      <c r="G89" s="131" t="s">
        <v>417</v>
      </c>
      <c r="H89" s="131" t="s">
        <v>798</v>
      </c>
      <c r="I89" s="131">
        <v>81</v>
      </c>
      <c r="J89" s="132">
        <v>689.66</v>
      </c>
      <c r="K89" s="127">
        <v>2160</v>
      </c>
    </row>
    <row r="90" spans="1:11" s="128" customFormat="1" ht="12" x14ac:dyDescent="0.25">
      <c r="A90" s="124">
        <v>40827</v>
      </c>
      <c r="B90" s="125">
        <v>1</v>
      </c>
      <c r="C90" s="125" t="s">
        <v>202</v>
      </c>
      <c r="D90" s="125" t="s">
        <v>490</v>
      </c>
      <c r="E90" s="125"/>
      <c r="F90" s="125" t="s">
        <v>576</v>
      </c>
      <c r="G90" s="125" t="s">
        <v>417</v>
      </c>
      <c r="H90" s="125" t="s">
        <v>798</v>
      </c>
      <c r="I90" s="125">
        <v>585</v>
      </c>
      <c r="J90" s="126">
        <v>1400</v>
      </c>
      <c r="K90" s="127">
        <v>2166</v>
      </c>
    </row>
    <row r="91" spans="1:11" s="128" customFormat="1" ht="12" x14ac:dyDescent="0.25">
      <c r="A91" s="124">
        <v>40828</v>
      </c>
      <c r="B91" s="125">
        <v>1</v>
      </c>
      <c r="C91" s="125" t="s">
        <v>200</v>
      </c>
      <c r="D91" s="125" t="s">
        <v>490</v>
      </c>
      <c r="E91" s="125" t="s">
        <v>569</v>
      </c>
      <c r="F91" s="125" t="s">
        <v>570</v>
      </c>
      <c r="G91" s="125" t="s">
        <v>417</v>
      </c>
      <c r="H91" s="125" t="s">
        <v>798</v>
      </c>
      <c r="I91" s="125">
        <v>585</v>
      </c>
      <c r="J91" s="126">
        <v>5355.86</v>
      </c>
      <c r="K91" s="127">
        <v>2162</v>
      </c>
    </row>
    <row r="92" spans="1:11" s="128" customFormat="1" ht="12" x14ac:dyDescent="0.25">
      <c r="A92" s="130">
        <v>40858</v>
      </c>
      <c r="B92" s="131">
        <v>1</v>
      </c>
      <c r="C92" s="131" t="s">
        <v>152</v>
      </c>
      <c r="D92" s="131" t="s">
        <v>490</v>
      </c>
      <c r="E92" s="131" t="s">
        <v>580</v>
      </c>
      <c r="F92" s="131" t="s">
        <v>582</v>
      </c>
      <c r="G92" s="131" t="s">
        <v>417</v>
      </c>
      <c r="H92" s="131" t="s">
        <v>799</v>
      </c>
      <c r="I92" s="131">
        <v>581</v>
      </c>
      <c r="J92" s="132">
        <v>3858.8328000000001</v>
      </c>
      <c r="K92" s="127">
        <v>2170</v>
      </c>
    </row>
    <row r="93" spans="1:11" s="128" customFormat="1" ht="12" x14ac:dyDescent="0.25">
      <c r="A93" s="130">
        <v>40862</v>
      </c>
      <c r="B93" s="131">
        <v>1</v>
      </c>
      <c r="C93" s="131" t="s">
        <v>205</v>
      </c>
      <c r="D93" s="131" t="s">
        <v>497</v>
      </c>
      <c r="E93" s="131">
        <v>2012</v>
      </c>
      <c r="F93" s="131" t="s">
        <v>584</v>
      </c>
      <c r="G93" s="131" t="s">
        <v>417</v>
      </c>
      <c r="H93" s="131" t="s">
        <v>796</v>
      </c>
      <c r="I93" s="131">
        <v>614</v>
      </c>
      <c r="J93" s="132">
        <v>119266.00320000001</v>
      </c>
      <c r="K93" s="127">
        <v>2172</v>
      </c>
    </row>
    <row r="94" spans="1:11" s="128" customFormat="1" ht="12" x14ac:dyDescent="0.25">
      <c r="A94" s="124">
        <v>40869</v>
      </c>
      <c r="B94" s="125">
        <v>1</v>
      </c>
      <c r="C94" s="125" t="s">
        <v>240</v>
      </c>
      <c r="D94" s="125"/>
      <c r="E94" s="125" t="s">
        <v>605</v>
      </c>
      <c r="F94" s="125" t="s">
        <v>677</v>
      </c>
      <c r="G94" s="125" t="s">
        <v>417</v>
      </c>
      <c r="H94" s="125" t="s">
        <v>800</v>
      </c>
      <c r="I94" s="125">
        <v>420</v>
      </c>
      <c r="J94" s="126">
        <v>9817.08</v>
      </c>
      <c r="K94" s="127">
        <v>2293</v>
      </c>
    </row>
    <row r="95" spans="1:11" s="128" customFormat="1" ht="12" x14ac:dyDescent="0.25">
      <c r="A95" s="124">
        <v>40869</v>
      </c>
      <c r="B95" s="125">
        <v>1</v>
      </c>
      <c r="C95" s="125" t="s">
        <v>369</v>
      </c>
      <c r="D95" s="125"/>
      <c r="E95" s="125" t="s">
        <v>679</v>
      </c>
      <c r="F95" s="125" t="s">
        <v>677</v>
      </c>
      <c r="G95" s="125" t="s">
        <v>417</v>
      </c>
      <c r="H95" s="125" t="s">
        <v>796</v>
      </c>
      <c r="I95" s="125">
        <v>614</v>
      </c>
      <c r="J95" s="126">
        <v>17272.400000000001</v>
      </c>
      <c r="K95" s="127">
        <v>2294</v>
      </c>
    </row>
    <row r="96" spans="1:11" s="128" customFormat="1" ht="22.5" x14ac:dyDescent="0.25">
      <c r="A96" s="130">
        <v>40873</v>
      </c>
      <c r="B96" s="131">
        <v>1</v>
      </c>
      <c r="C96" s="131" t="s">
        <v>604</v>
      </c>
      <c r="D96" s="131"/>
      <c r="E96" s="131" t="s">
        <v>605</v>
      </c>
      <c r="F96" s="131" t="s">
        <v>481</v>
      </c>
      <c r="G96" s="131" t="s">
        <v>417</v>
      </c>
      <c r="H96" s="131" t="s">
        <v>802</v>
      </c>
      <c r="I96" s="131">
        <v>371</v>
      </c>
      <c r="J96" s="132">
        <v>9817.08</v>
      </c>
      <c r="K96" s="127">
        <v>2211</v>
      </c>
    </row>
    <row r="97" spans="1:24" s="128" customFormat="1" ht="22.5" x14ac:dyDescent="0.25">
      <c r="A97" s="130">
        <v>40873</v>
      </c>
      <c r="B97" s="131">
        <v>1</v>
      </c>
      <c r="C97" s="131" t="s">
        <v>606</v>
      </c>
      <c r="D97" s="131"/>
      <c r="E97" s="131" t="s">
        <v>607</v>
      </c>
      <c r="F97" s="131" t="s">
        <v>481</v>
      </c>
      <c r="G97" s="131" t="s">
        <v>417</v>
      </c>
      <c r="H97" s="131" t="s">
        <v>798</v>
      </c>
      <c r="I97" s="131">
        <v>113</v>
      </c>
      <c r="J97" s="132">
        <v>17272.400000000001</v>
      </c>
      <c r="K97" s="127">
        <v>2219</v>
      </c>
    </row>
    <row r="98" spans="1:24" s="128" customFormat="1" ht="22.5" x14ac:dyDescent="0.25">
      <c r="A98" s="130">
        <v>40873</v>
      </c>
      <c r="B98" s="131">
        <v>1</v>
      </c>
      <c r="C98" s="131" t="s">
        <v>606</v>
      </c>
      <c r="D98" s="131"/>
      <c r="E98" s="131" t="s">
        <v>607</v>
      </c>
      <c r="F98" s="131" t="s">
        <v>481</v>
      </c>
      <c r="G98" s="131" t="s">
        <v>417</v>
      </c>
      <c r="H98" s="131" t="s">
        <v>799</v>
      </c>
      <c r="I98" s="131">
        <v>581</v>
      </c>
      <c r="J98" s="132">
        <v>17272.400000000001</v>
      </c>
      <c r="K98" s="127">
        <v>2222</v>
      </c>
    </row>
    <row r="99" spans="1:24" s="128" customFormat="1" ht="12" x14ac:dyDescent="0.25">
      <c r="A99" s="130">
        <v>40875</v>
      </c>
      <c r="B99" s="131">
        <v>1</v>
      </c>
      <c r="C99" s="131" t="s">
        <v>153</v>
      </c>
      <c r="D99" s="131" t="s">
        <v>490</v>
      </c>
      <c r="E99" s="131" t="s">
        <v>613</v>
      </c>
      <c r="F99" s="131" t="s">
        <v>614</v>
      </c>
      <c r="G99" s="131" t="s">
        <v>417</v>
      </c>
      <c r="H99" s="131" t="s">
        <v>802</v>
      </c>
      <c r="I99" s="131">
        <v>582</v>
      </c>
      <c r="J99" s="132">
        <v>7142.5608000000002</v>
      </c>
      <c r="K99" s="127">
        <v>2226</v>
      </c>
    </row>
    <row r="100" spans="1:24" s="128" customFormat="1" ht="12" x14ac:dyDescent="0.25">
      <c r="A100" s="130">
        <v>40875</v>
      </c>
      <c r="B100" s="131">
        <v>1</v>
      </c>
      <c r="C100" s="131" t="s">
        <v>154</v>
      </c>
      <c r="D100" s="131" t="s">
        <v>490</v>
      </c>
      <c r="E100" s="131" t="s">
        <v>629</v>
      </c>
      <c r="F100" s="131" t="s">
        <v>632</v>
      </c>
      <c r="G100" s="131" t="s">
        <v>417</v>
      </c>
      <c r="H100" s="131" t="s">
        <v>802</v>
      </c>
      <c r="I100" s="131">
        <v>582</v>
      </c>
      <c r="J100" s="132">
        <v>1792.3391999999999</v>
      </c>
      <c r="K100" s="127">
        <v>2243</v>
      </c>
    </row>
    <row r="101" spans="1:24" s="128" customFormat="1" ht="12" x14ac:dyDescent="0.25">
      <c r="A101" s="130">
        <v>40877</v>
      </c>
      <c r="B101" s="131">
        <v>1</v>
      </c>
      <c r="C101" s="131" t="s">
        <v>228</v>
      </c>
      <c r="D101" s="131" t="s">
        <v>445</v>
      </c>
      <c r="E101" s="131" t="s">
        <v>650</v>
      </c>
      <c r="F101" s="131" t="s">
        <v>651</v>
      </c>
      <c r="G101" s="131" t="s">
        <v>417</v>
      </c>
      <c r="H101" s="131" t="s">
        <v>800</v>
      </c>
      <c r="I101" s="131">
        <v>494</v>
      </c>
      <c r="J101" s="132">
        <v>1044</v>
      </c>
      <c r="K101" s="127">
        <v>2262</v>
      </c>
    </row>
    <row r="102" spans="1:24" s="133" customFormat="1" ht="12" x14ac:dyDescent="0.25">
      <c r="A102" s="130">
        <v>40877</v>
      </c>
      <c r="B102" s="131">
        <v>1</v>
      </c>
      <c r="C102" s="131" t="s">
        <v>228</v>
      </c>
      <c r="D102" s="131" t="s">
        <v>445</v>
      </c>
      <c r="E102" s="131" t="s">
        <v>652</v>
      </c>
      <c r="F102" s="131" t="s">
        <v>653</v>
      </c>
      <c r="G102" s="131" t="s">
        <v>417</v>
      </c>
      <c r="H102" s="131" t="s">
        <v>799</v>
      </c>
      <c r="I102" s="131">
        <v>581</v>
      </c>
      <c r="J102" s="132">
        <v>1044</v>
      </c>
      <c r="K102" s="127">
        <v>2263</v>
      </c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</row>
    <row r="103" spans="1:24" s="128" customFormat="1" ht="12" x14ac:dyDescent="0.25">
      <c r="A103" s="130">
        <v>40877</v>
      </c>
      <c r="B103" s="131">
        <v>1</v>
      </c>
      <c r="C103" s="131" t="s">
        <v>228</v>
      </c>
      <c r="D103" s="131" t="s">
        <v>445</v>
      </c>
      <c r="E103" s="131" t="s">
        <v>681</v>
      </c>
      <c r="F103" s="131" t="s">
        <v>682</v>
      </c>
      <c r="G103" s="131" t="s">
        <v>417</v>
      </c>
      <c r="H103" s="131" t="s">
        <v>798</v>
      </c>
      <c r="I103" s="131">
        <v>261</v>
      </c>
      <c r="J103" s="132">
        <v>1044</v>
      </c>
      <c r="K103" s="127">
        <v>2304</v>
      </c>
    </row>
    <row r="104" spans="1:24" s="134" customFormat="1" ht="12" x14ac:dyDescent="0.25">
      <c r="A104" s="127">
        <v>40899</v>
      </c>
      <c r="B104" s="127">
        <v>1</v>
      </c>
      <c r="C104" s="127" t="s">
        <v>372</v>
      </c>
      <c r="D104" s="127" t="s">
        <v>662</v>
      </c>
      <c r="E104" s="127" t="s">
        <v>663</v>
      </c>
      <c r="F104" s="127" t="s">
        <v>664</v>
      </c>
      <c r="G104" s="127" t="s">
        <v>417</v>
      </c>
      <c r="H104" s="127" t="s">
        <v>798</v>
      </c>
      <c r="I104" s="127">
        <v>493</v>
      </c>
      <c r="J104" s="127">
        <v>24378.560000000001</v>
      </c>
      <c r="K104" s="127">
        <v>2279</v>
      </c>
    </row>
    <row r="105" spans="1:24" s="134" customFormat="1" ht="12" x14ac:dyDescent="0.25">
      <c r="A105" s="127">
        <v>40899</v>
      </c>
      <c r="B105" s="127">
        <v>1</v>
      </c>
      <c r="C105" s="127" t="s">
        <v>372</v>
      </c>
      <c r="D105" s="127" t="s">
        <v>662</v>
      </c>
      <c r="E105" s="127" t="s">
        <v>663</v>
      </c>
      <c r="F105" s="127" t="s">
        <v>665</v>
      </c>
      <c r="G105" s="127" t="s">
        <v>417</v>
      </c>
      <c r="H105" s="127" t="s">
        <v>798</v>
      </c>
      <c r="I105" s="127">
        <v>504</v>
      </c>
      <c r="J105" s="127">
        <v>24378.560000000001</v>
      </c>
      <c r="K105" s="127">
        <v>2280</v>
      </c>
    </row>
    <row r="106" spans="1:24" s="134" customFormat="1" ht="12" x14ac:dyDescent="0.25">
      <c r="A106" s="127">
        <v>40899</v>
      </c>
      <c r="B106" s="127">
        <v>1</v>
      </c>
      <c r="C106" s="127" t="s">
        <v>372</v>
      </c>
      <c r="D106" s="127" t="s">
        <v>662</v>
      </c>
      <c r="E106" s="127" t="s">
        <v>663</v>
      </c>
      <c r="F106" s="127" t="s">
        <v>666</v>
      </c>
      <c r="G106" s="127" t="s">
        <v>417</v>
      </c>
      <c r="H106" s="127" t="s">
        <v>798</v>
      </c>
      <c r="I106" s="127">
        <v>500</v>
      </c>
      <c r="J106" s="127">
        <v>24378.560000000001</v>
      </c>
      <c r="K106" s="127">
        <v>2281</v>
      </c>
    </row>
    <row r="107" spans="1:24" s="134" customFormat="1" ht="12" x14ac:dyDescent="0.25">
      <c r="A107" s="127">
        <v>40899</v>
      </c>
      <c r="B107" s="127">
        <v>1</v>
      </c>
      <c r="C107" s="127" t="s">
        <v>372</v>
      </c>
      <c r="D107" s="127" t="s">
        <v>667</v>
      </c>
      <c r="E107" s="127" t="s">
        <v>663</v>
      </c>
      <c r="F107" s="127" t="s">
        <v>668</v>
      </c>
      <c r="G107" s="127" t="s">
        <v>417</v>
      </c>
      <c r="H107" s="127" t="s">
        <v>798</v>
      </c>
      <c r="I107" s="127">
        <v>510</v>
      </c>
      <c r="J107" s="127">
        <v>24378.560000000001</v>
      </c>
      <c r="K107" s="127">
        <v>2282</v>
      </c>
    </row>
    <row r="108" spans="1:24" s="134" customFormat="1" ht="30" customHeight="1" x14ac:dyDescent="0.25">
      <c r="A108" s="127">
        <v>40899</v>
      </c>
      <c r="B108" s="127">
        <v>1</v>
      </c>
      <c r="C108" s="127" t="s">
        <v>372</v>
      </c>
      <c r="D108" s="127" t="s">
        <v>662</v>
      </c>
      <c r="E108" s="127" t="s">
        <v>663</v>
      </c>
      <c r="F108" s="127" t="s">
        <v>669</v>
      </c>
      <c r="G108" s="127" t="s">
        <v>417</v>
      </c>
      <c r="H108" s="127" t="s">
        <v>798</v>
      </c>
      <c r="I108" s="127">
        <v>505</v>
      </c>
      <c r="J108" s="127">
        <v>24378.560000000001</v>
      </c>
      <c r="K108" s="127">
        <v>2283</v>
      </c>
    </row>
    <row r="109" spans="1:24" s="134" customFormat="1" ht="12" x14ac:dyDescent="0.25">
      <c r="A109" s="127">
        <v>40899</v>
      </c>
      <c r="B109" s="127">
        <v>1</v>
      </c>
      <c r="C109" s="127" t="s">
        <v>372</v>
      </c>
      <c r="D109" s="127" t="s">
        <v>662</v>
      </c>
      <c r="E109" s="127" t="s">
        <v>663</v>
      </c>
      <c r="F109" s="127" t="s">
        <v>670</v>
      </c>
      <c r="G109" s="127" t="s">
        <v>417</v>
      </c>
      <c r="H109" s="127" t="s">
        <v>798</v>
      </c>
      <c r="I109" s="127">
        <v>506</v>
      </c>
      <c r="J109" s="127">
        <v>24378.560000000001</v>
      </c>
      <c r="K109" s="127">
        <v>2284</v>
      </c>
    </row>
    <row r="110" spans="1:24" s="134" customFormat="1" ht="12" x14ac:dyDescent="0.25">
      <c r="A110" s="127">
        <v>40899</v>
      </c>
      <c r="B110" s="127">
        <v>1</v>
      </c>
      <c r="C110" s="127" t="s">
        <v>372</v>
      </c>
      <c r="D110" s="127" t="s">
        <v>662</v>
      </c>
      <c r="E110" s="127" t="s">
        <v>663</v>
      </c>
      <c r="F110" s="127" t="s">
        <v>671</v>
      </c>
      <c r="G110" s="127" t="s">
        <v>417</v>
      </c>
      <c r="H110" s="127" t="s">
        <v>798</v>
      </c>
      <c r="I110" s="127">
        <v>499</v>
      </c>
      <c r="J110" s="127">
        <v>24378.560000000001</v>
      </c>
      <c r="K110" s="127">
        <v>2285</v>
      </c>
    </row>
    <row r="111" spans="1:24" s="134" customFormat="1" ht="12" x14ac:dyDescent="0.25">
      <c r="A111" s="127">
        <v>40899</v>
      </c>
      <c r="B111" s="127">
        <v>1</v>
      </c>
      <c r="C111" s="127" t="s">
        <v>372</v>
      </c>
      <c r="D111" s="127" t="s">
        <v>662</v>
      </c>
      <c r="E111" s="127" t="s">
        <v>663</v>
      </c>
      <c r="F111" s="127" t="s">
        <v>672</v>
      </c>
      <c r="G111" s="127" t="s">
        <v>417</v>
      </c>
      <c r="H111" s="127" t="s">
        <v>798</v>
      </c>
      <c r="I111" s="127">
        <v>509</v>
      </c>
      <c r="J111" s="127">
        <v>24378.560000000001</v>
      </c>
      <c r="K111" s="127">
        <v>2286</v>
      </c>
    </row>
    <row r="112" spans="1:24" s="134" customFormat="1" ht="12" x14ac:dyDescent="0.25">
      <c r="A112" s="127">
        <v>40899</v>
      </c>
      <c r="B112" s="127">
        <v>1</v>
      </c>
      <c r="C112" s="127" t="s">
        <v>372</v>
      </c>
      <c r="D112" s="127" t="s">
        <v>662</v>
      </c>
      <c r="E112" s="127" t="s">
        <v>663</v>
      </c>
      <c r="F112" s="127" t="s">
        <v>673</v>
      </c>
      <c r="G112" s="127" t="s">
        <v>417</v>
      </c>
      <c r="H112" s="127" t="s">
        <v>798</v>
      </c>
      <c r="I112" s="127">
        <v>508</v>
      </c>
      <c r="J112" s="127">
        <v>24378.560000000001</v>
      </c>
      <c r="K112" s="127">
        <v>2287</v>
      </c>
    </row>
    <row r="113" spans="1:11" s="134" customFormat="1" ht="12" x14ac:dyDescent="0.25">
      <c r="A113" s="127">
        <v>40899</v>
      </c>
      <c r="B113" s="127">
        <v>1</v>
      </c>
      <c r="C113" s="127" t="s">
        <v>372</v>
      </c>
      <c r="D113" s="127" t="s">
        <v>662</v>
      </c>
      <c r="E113" s="127" t="s">
        <v>663</v>
      </c>
      <c r="F113" s="127" t="s">
        <v>674</v>
      </c>
      <c r="G113" s="127" t="s">
        <v>417</v>
      </c>
      <c r="H113" s="127" t="s">
        <v>798</v>
      </c>
      <c r="I113" s="127">
        <v>507</v>
      </c>
      <c r="J113" s="127">
        <v>24378.560000000001</v>
      </c>
      <c r="K113" s="127">
        <v>2288</v>
      </c>
    </row>
    <row r="114" spans="1:11" s="134" customFormat="1" ht="12" x14ac:dyDescent="0.25">
      <c r="A114" s="127">
        <v>40899</v>
      </c>
      <c r="B114" s="127">
        <v>1</v>
      </c>
      <c r="C114" s="127" t="s">
        <v>373</v>
      </c>
      <c r="D114" s="127" t="s">
        <v>662</v>
      </c>
      <c r="E114" s="127" t="s">
        <v>663</v>
      </c>
      <c r="F114" s="127" t="s">
        <v>675</v>
      </c>
      <c r="G114" s="127" t="s">
        <v>417</v>
      </c>
      <c r="H114" s="127" t="s">
        <v>798</v>
      </c>
      <c r="I114" s="127">
        <v>502</v>
      </c>
      <c r="J114" s="127">
        <v>24378.560000000001</v>
      </c>
      <c r="K114" s="127">
        <v>2289</v>
      </c>
    </row>
    <row r="115" spans="1:11" s="134" customFormat="1" ht="12" x14ac:dyDescent="0.25">
      <c r="A115" s="127">
        <v>40899</v>
      </c>
      <c r="B115" s="127">
        <v>1</v>
      </c>
      <c r="C115" s="127" t="s">
        <v>373</v>
      </c>
      <c r="D115" s="127" t="s">
        <v>662</v>
      </c>
      <c r="E115" s="127" t="s">
        <v>663</v>
      </c>
      <c r="F115" s="127" t="s">
        <v>676</v>
      </c>
      <c r="G115" s="127" t="s">
        <v>417</v>
      </c>
      <c r="H115" s="127" t="s">
        <v>798</v>
      </c>
      <c r="I115" s="127">
        <v>503</v>
      </c>
      <c r="J115" s="127">
        <v>24378.560000000001</v>
      </c>
      <c r="K115" s="127">
        <v>2290</v>
      </c>
    </row>
    <row r="116" spans="1:11" s="128" customFormat="1" ht="12" x14ac:dyDescent="0.25">
      <c r="A116" s="130">
        <v>40962</v>
      </c>
      <c r="B116" s="131">
        <v>1</v>
      </c>
      <c r="C116" s="131" t="s">
        <v>157</v>
      </c>
      <c r="D116" s="131" t="s">
        <v>490</v>
      </c>
      <c r="E116" s="131" t="s">
        <v>686</v>
      </c>
      <c r="F116" s="131" t="s">
        <v>687</v>
      </c>
      <c r="G116" s="131" t="s">
        <v>417</v>
      </c>
      <c r="H116" s="131" t="s">
        <v>800</v>
      </c>
      <c r="I116" s="131">
        <v>420</v>
      </c>
      <c r="J116" s="132">
        <v>17589.9964</v>
      </c>
      <c r="K116" s="127">
        <v>2307</v>
      </c>
    </row>
    <row r="117" spans="1:11" s="128" customFormat="1" ht="12" x14ac:dyDescent="0.25">
      <c r="A117" s="130">
        <v>41037</v>
      </c>
      <c r="B117" s="131">
        <v>1</v>
      </c>
      <c r="C117" s="131" t="s">
        <v>236</v>
      </c>
      <c r="D117" s="131"/>
      <c r="E117" s="131" t="s">
        <v>513</v>
      </c>
      <c r="F117" s="131" t="s">
        <v>481</v>
      </c>
      <c r="G117" s="131" t="s">
        <v>417</v>
      </c>
      <c r="H117" s="131" t="s">
        <v>798</v>
      </c>
      <c r="I117" s="131">
        <v>320</v>
      </c>
      <c r="J117" s="132">
        <v>1896.6</v>
      </c>
      <c r="K117" s="127">
        <v>2328</v>
      </c>
    </row>
    <row r="118" spans="1:11" s="128" customFormat="1" ht="12" x14ac:dyDescent="0.25">
      <c r="A118" s="130">
        <v>41037</v>
      </c>
      <c r="B118" s="131">
        <v>1</v>
      </c>
      <c r="C118" s="131" t="s">
        <v>236</v>
      </c>
      <c r="D118" s="131"/>
      <c r="E118" s="131" t="s">
        <v>513</v>
      </c>
      <c r="F118" s="131" t="s">
        <v>481</v>
      </c>
      <c r="G118" s="131" t="s">
        <v>417</v>
      </c>
      <c r="H118" s="131" t="s">
        <v>796</v>
      </c>
      <c r="I118" s="131">
        <v>614</v>
      </c>
      <c r="J118" s="132">
        <v>1896.6</v>
      </c>
      <c r="K118" s="127">
        <v>2330</v>
      </c>
    </row>
    <row r="119" spans="1:11" s="128" customFormat="1" ht="12" x14ac:dyDescent="0.25">
      <c r="A119" s="130">
        <v>41037</v>
      </c>
      <c r="B119" s="131">
        <v>1</v>
      </c>
      <c r="C119" s="131" t="s">
        <v>237</v>
      </c>
      <c r="D119" s="131"/>
      <c r="E119" s="131" t="s">
        <v>514</v>
      </c>
      <c r="F119" s="131" t="s">
        <v>481</v>
      </c>
      <c r="G119" s="131" t="s">
        <v>417</v>
      </c>
      <c r="H119" s="131" t="s">
        <v>798</v>
      </c>
      <c r="I119" s="131">
        <v>320</v>
      </c>
      <c r="J119" s="132">
        <v>725</v>
      </c>
      <c r="K119" s="127">
        <v>2337</v>
      </c>
    </row>
    <row r="120" spans="1:11" s="128" customFormat="1" ht="12" x14ac:dyDescent="0.25">
      <c r="A120" s="130">
        <v>41037</v>
      </c>
      <c r="B120" s="131">
        <v>1</v>
      </c>
      <c r="C120" s="131" t="s">
        <v>237</v>
      </c>
      <c r="D120" s="131"/>
      <c r="E120" s="131" t="s">
        <v>514</v>
      </c>
      <c r="F120" s="131" t="s">
        <v>481</v>
      </c>
      <c r="G120" s="131" t="s">
        <v>417</v>
      </c>
      <c r="H120" s="131" t="s">
        <v>798</v>
      </c>
      <c r="I120" s="131">
        <v>320</v>
      </c>
      <c r="J120" s="132">
        <v>725</v>
      </c>
      <c r="K120" s="127">
        <v>2338</v>
      </c>
    </row>
    <row r="121" spans="1:11" s="128" customFormat="1" ht="12" x14ac:dyDescent="0.25">
      <c r="A121" s="130">
        <v>41037</v>
      </c>
      <c r="B121" s="131">
        <v>1</v>
      </c>
      <c r="C121" s="131" t="s">
        <v>237</v>
      </c>
      <c r="D121" s="131"/>
      <c r="E121" s="131" t="s">
        <v>514</v>
      </c>
      <c r="F121" s="131" t="s">
        <v>481</v>
      </c>
      <c r="G121" s="131" t="s">
        <v>417</v>
      </c>
      <c r="H121" s="131" t="s">
        <v>800</v>
      </c>
      <c r="I121" s="131">
        <v>420</v>
      </c>
      <c r="J121" s="132">
        <v>725</v>
      </c>
      <c r="K121" s="127">
        <v>2343</v>
      </c>
    </row>
    <row r="122" spans="1:11" s="128" customFormat="1" ht="12" x14ac:dyDescent="0.25">
      <c r="A122" s="130">
        <v>41037</v>
      </c>
      <c r="B122" s="131">
        <v>1</v>
      </c>
      <c r="C122" s="131" t="s">
        <v>237</v>
      </c>
      <c r="D122" s="131"/>
      <c r="E122" s="131" t="s">
        <v>514</v>
      </c>
      <c r="F122" s="131" t="s">
        <v>481</v>
      </c>
      <c r="G122" s="131" t="s">
        <v>417</v>
      </c>
      <c r="H122" s="131" t="s">
        <v>802</v>
      </c>
      <c r="I122" s="131">
        <v>371</v>
      </c>
      <c r="J122" s="132">
        <v>725</v>
      </c>
      <c r="K122" s="127">
        <v>2344</v>
      </c>
    </row>
    <row r="123" spans="1:11" s="128" customFormat="1" ht="12" x14ac:dyDescent="0.25">
      <c r="A123" s="130">
        <v>41037</v>
      </c>
      <c r="B123" s="131">
        <v>1</v>
      </c>
      <c r="C123" s="131" t="s">
        <v>237</v>
      </c>
      <c r="D123" s="131"/>
      <c r="E123" s="131" t="s">
        <v>514</v>
      </c>
      <c r="F123" s="131" t="s">
        <v>481</v>
      </c>
      <c r="G123" s="131" t="s">
        <v>417</v>
      </c>
      <c r="H123" s="131" t="s">
        <v>799</v>
      </c>
      <c r="I123" s="131">
        <v>581</v>
      </c>
      <c r="J123" s="132">
        <v>725</v>
      </c>
      <c r="K123" s="127">
        <v>2345</v>
      </c>
    </row>
    <row r="124" spans="1:11" s="128" customFormat="1" ht="12" x14ac:dyDescent="0.25">
      <c r="A124" s="130">
        <v>41037</v>
      </c>
      <c r="B124" s="131">
        <v>1</v>
      </c>
      <c r="C124" s="131" t="s">
        <v>237</v>
      </c>
      <c r="D124" s="131"/>
      <c r="E124" s="131" t="s">
        <v>514</v>
      </c>
      <c r="F124" s="131" t="s">
        <v>481</v>
      </c>
      <c r="G124" s="131" t="s">
        <v>417</v>
      </c>
      <c r="H124" s="131" t="s">
        <v>799</v>
      </c>
      <c r="I124" s="131">
        <v>581</v>
      </c>
      <c r="J124" s="132">
        <v>725</v>
      </c>
      <c r="K124" s="127">
        <v>2346</v>
      </c>
    </row>
    <row r="125" spans="1:11" s="128" customFormat="1" ht="12" x14ac:dyDescent="0.25">
      <c r="A125" s="130">
        <v>41037</v>
      </c>
      <c r="B125" s="131">
        <v>1</v>
      </c>
      <c r="C125" s="131" t="s">
        <v>237</v>
      </c>
      <c r="D125" s="131"/>
      <c r="E125" s="131" t="s">
        <v>514</v>
      </c>
      <c r="F125" s="131" t="s">
        <v>481</v>
      </c>
      <c r="G125" s="131" t="s">
        <v>417</v>
      </c>
      <c r="H125" s="131" t="s">
        <v>796</v>
      </c>
      <c r="I125" s="131">
        <v>614</v>
      </c>
      <c r="J125" s="132">
        <v>725</v>
      </c>
      <c r="K125" s="127">
        <v>2347</v>
      </c>
    </row>
    <row r="126" spans="1:11" s="128" customFormat="1" ht="12" x14ac:dyDescent="0.25">
      <c r="A126" s="130">
        <v>41037</v>
      </c>
      <c r="B126" s="131">
        <v>1</v>
      </c>
      <c r="C126" s="131" t="s">
        <v>237</v>
      </c>
      <c r="D126" s="131"/>
      <c r="E126" s="131" t="s">
        <v>514</v>
      </c>
      <c r="F126" s="131" t="s">
        <v>481</v>
      </c>
      <c r="G126" s="131" t="s">
        <v>417</v>
      </c>
      <c r="H126" s="131" t="s">
        <v>796</v>
      </c>
      <c r="I126" s="131">
        <v>614</v>
      </c>
      <c r="J126" s="132">
        <v>725</v>
      </c>
      <c r="K126" s="127">
        <v>2348</v>
      </c>
    </row>
    <row r="127" spans="1:11" s="128" customFormat="1" ht="12" x14ac:dyDescent="0.25">
      <c r="A127" s="130">
        <v>41046</v>
      </c>
      <c r="B127" s="131">
        <v>1</v>
      </c>
      <c r="C127" s="131" t="s">
        <v>159</v>
      </c>
      <c r="D127" s="131" t="s">
        <v>490</v>
      </c>
      <c r="E127" s="131" t="s">
        <v>700</v>
      </c>
      <c r="F127" s="131" t="s">
        <v>701</v>
      </c>
      <c r="G127" s="131" t="s">
        <v>417</v>
      </c>
      <c r="H127" s="131" t="s">
        <v>798</v>
      </c>
      <c r="I127" s="131">
        <v>608</v>
      </c>
      <c r="J127" s="132">
        <v>8462.2000000000007</v>
      </c>
      <c r="K127" s="127">
        <v>2424</v>
      </c>
    </row>
    <row r="128" spans="1:11" s="128" customFormat="1" ht="12" x14ac:dyDescent="0.25">
      <c r="A128" s="130">
        <v>41053</v>
      </c>
      <c r="B128" s="131">
        <v>1</v>
      </c>
      <c r="C128" s="131" t="s">
        <v>371</v>
      </c>
      <c r="D128" s="131" t="s">
        <v>702</v>
      </c>
      <c r="E128" s="131" t="s">
        <v>703</v>
      </c>
      <c r="F128" s="131" t="s">
        <v>481</v>
      </c>
      <c r="G128" s="131" t="s">
        <v>417</v>
      </c>
      <c r="H128" s="131" t="s">
        <v>798</v>
      </c>
      <c r="I128" s="131">
        <v>346</v>
      </c>
      <c r="J128" s="132">
        <v>680.01499999999999</v>
      </c>
      <c r="K128" s="127">
        <v>2452</v>
      </c>
    </row>
    <row r="129" spans="1:11" s="128" customFormat="1" ht="12" x14ac:dyDescent="0.25">
      <c r="A129" s="130">
        <v>41053</v>
      </c>
      <c r="B129" s="131">
        <v>1</v>
      </c>
      <c r="C129" s="131" t="s">
        <v>371</v>
      </c>
      <c r="D129" s="131" t="s">
        <v>702</v>
      </c>
      <c r="E129" s="131" t="s">
        <v>703</v>
      </c>
      <c r="F129" s="131" t="s">
        <v>481</v>
      </c>
      <c r="G129" s="131" t="s">
        <v>417</v>
      </c>
      <c r="H129" s="131" t="s">
        <v>798</v>
      </c>
      <c r="I129" s="131">
        <v>346</v>
      </c>
      <c r="J129" s="132">
        <v>680.01499999999999</v>
      </c>
      <c r="K129" s="127">
        <v>2453</v>
      </c>
    </row>
    <row r="130" spans="1:11" s="128" customFormat="1" ht="12" x14ac:dyDescent="0.25">
      <c r="A130" s="130">
        <v>41053</v>
      </c>
      <c r="B130" s="131">
        <v>1</v>
      </c>
      <c r="C130" s="131" t="s">
        <v>371</v>
      </c>
      <c r="D130" s="131" t="s">
        <v>702</v>
      </c>
      <c r="E130" s="131" t="s">
        <v>703</v>
      </c>
      <c r="F130" s="131" t="s">
        <v>481</v>
      </c>
      <c r="G130" s="131" t="s">
        <v>417</v>
      </c>
      <c r="H130" s="131" t="s">
        <v>798</v>
      </c>
      <c r="I130" s="131">
        <v>346</v>
      </c>
      <c r="J130" s="132">
        <v>680.01499999999999</v>
      </c>
      <c r="K130" s="127">
        <v>2454</v>
      </c>
    </row>
    <row r="131" spans="1:11" s="128" customFormat="1" ht="12" x14ac:dyDescent="0.25">
      <c r="A131" s="130">
        <v>41053</v>
      </c>
      <c r="B131" s="131">
        <v>1</v>
      </c>
      <c r="C131" s="131" t="s">
        <v>371</v>
      </c>
      <c r="D131" s="131" t="s">
        <v>702</v>
      </c>
      <c r="E131" s="131" t="s">
        <v>703</v>
      </c>
      <c r="F131" s="131" t="s">
        <v>481</v>
      </c>
      <c r="G131" s="131" t="s">
        <v>417</v>
      </c>
      <c r="H131" s="131" t="s">
        <v>798</v>
      </c>
      <c r="I131" s="131">
        <v>346</v>
      </c>
      <c r="J131" s="132">
        <v>680.01499999999999</v>
      </c>
      <c r="K131" s="127">
        <v>2455</v>
      </c>
    </row>
    <row r="132" spans="1:11" s="128" customFormat="1" ht="12" x14ac:dyDescent="0.25">
      <c r="A132" s="130">
        <v>41053</v>
      </c>
      <c r="B132" s="131">
        <v>1</v>
      </c>
      <c r="C132" s="131" t="s">
        <v>371</v>
      </c>
      <c r="D132" s="131" t="s">
        <v>702</v>
      </c>
      <c r="E132" s="131" t="s">
        <v>703</v>
      </c>
      <c r="F132" s="131" t="s">
        <v>481</v>
      </c>
      <c r="G132" s="131" t="s">
        <v>417</v>
      </c>
      <c r="H132" s="131" t="s">
        <v>798</v>
      </c>
      <c r="I132" s="131">
        <v>601</v>
      </c>
      <c r="J132" s="132">
        <v>680.01499999999999</v>
      </c>
      <c r="K132" s="127">
        <v>2457</v>
      </c>
    </row>
    <row r="133" spans="1:11" s="128" customFormat="1" ht="12" x14ac:dyDescent="0.25">
      <c r="A133" s="130">
        <v>41053</v>
      </c>
      <c r="B133" s="131">
        <v>1</v>
      </c>
      <c r="C133" s="131" t="s">
        <v>371</v>
      </c>
      <c r="D133" s="131" t="s">
        <v>702</v>
      </c>
      <c r="E133" s="131" t="s">
        <v>703</v>
      </c>
      <c r="F133" s="131" t="s">
        <v>481</v>
      </c>
      <c r="G133" s="131" t="s">
        <v>417</v>
      </c>
      <c r="H133" s="131" t="s">
        <v>802</v>
      </c>
      <c r="I133" s="131">
        <v>371</v>
      </c>
      <c r="J133" s="132">
        <v>680.01499999999999</v>
      </c>
      <c r="K133" s="127">
        <v>2459</v>
      </c>
    </row>
    <row r="134" spans="1:11" s="128" customFormat="1" ht="12" x14ac:dyDescent="0.25">
      <c r="A134" s="130">
        <v>41053</v>
      </c>
      <c r="B134" s="131">
        <v>1</v>
      </c>
      <c r="C134" s="131" t="s">
        <v>371</v>
      </c>
      <c r="D134" s="131" t="s">
        <v>702</v>
      </c>
      <c r="E134" s="131" t="s">
        <v>703</v>
      </c>
      <c r="F134" s="131" t="s">
        <v>481</v>
      </c>
      <c r="G134" s="131" t="s">
        <v>417</v>
      </c>
      <c r="H134" s="131" t="s">
        <v>798</v>
      </c>
      <c r="I134" s="131">
        <v>601</v>
      </c>
      <c r="J134" s="132">
        <v>680.01499999999999</v>
      </c>
      <c r="K134" s="127">
        <v>2458</v>
      </c>
    </row>
    <row r="135" spans="1:11" s="128" customFormat="1" ht="12" x14ac:dyDescent="0.25">
      <c r="A135" s="130">
        <v>41120</v>
      </c>
      <c r="B135" s="131">
        <v>1</v>
      </c>
      <c r="C135" s="131" t="s">
        <v>162</v>
      </c>
      <c r="D135" s="131" t="s">
        <v>490</v>
      </c>
      <c r="E135" s="131" t="s">
        <v>704</v>
      </c>
      <c r="F135" s="131" t="s">
        <v>705</v>
      </c>
      <c r="G135" s="131" t="s">
        <v>417</v>
      </c>
      <c r="H135" s="131" t="s">
        <v>796</v>
      </c>
      <c r="I135" s="131">
        <v>614</v>
      </c>
      <c r="J135" s="132">
        <v>12480</v>
      </c>
      <c r="K135" s="127">
        <v>2467</v>
      </c>
    </row>
    <row r="136" spans="1:11" s="128" customFormat="1" ht="12" x14ac:dyDescent="0.25">
      <c r="A136" s="130">
        <v>41193</v>
      </c>
      <c r="B136" s="131">
        <v>1</v>
      </c>
      <c r="C136" s="131" t="s">
        <v>165</v>
      </c>
      <c r="D136" s="131" t="s">
        <v>490</v>
      </c>
      <c r="E136" s="131" t="s">
        <v>718</v>
      </c>
      <c r="F136" s="131" t="s">
        <v>719</v>
      </c>
      <c r="G136" s="131" t="s">
        <v>417</v>
      </c>
      <c r="H136" s="131" t="s">
        <v>799</v>
      </c>
      <c r="I136" s="131">
        <v>581</v>
      </c>
      <c r="J136" s="132">
        <v>3161</v>
      </c>
      <c r="K136" s="127">
        <v>2480</v>
      </c>
    </row>
    <row r="137" spans="1:11" s="128" customFormat="1" ht="12" x14ac:dyDescent="0.25">
      <c r="A137" s="130">
        <v>41193</v>
      </c>
      <c r="B137" s="131">
        <v>1</v>
      </c>
      <c r="C137" s="131" t="s">
        <v>165</v>
      </c>
      <c r="D137" s="131" t="s">
        <v>490</v>
      </c>
      <c r="E137" s="131" t="s">
        <v>720</v>
      </c>
      <c r="F137" s="131" t="s">
        <v>721</v>
      </c>
      <c r="G137" s="131" t="s">
        <v>417</v>
      </c>
      <c r="H137" s="131" t="s">
        <v>801</v>
      </c>
      <c r="I137" s="131">
        <v>580</v>
      </c>
      <c r="J137" s="132">
        <v>3161</v>
      </c>
      <c r="K137" s="127">
        <v>2481</v>
      </c>
    </row>
    <row r="138" spans="1:11" s="128" customFormat="1" ht="12" x14ac:dyDescent="0.25">
      <c r="A138" s="130">
        <v>41222</v>
      </c>
      <c r="B138" s="131">
        <v>1</v>
      </c>
      <c r="C138" s="131" t="s">
        <v>163</v>
      </c>
      <c r="D138" s="131" t="s">
        <v>490</v>
      </c>
      <c r="E138" s="131" t="s">
        <v>708</v>
      </c>
      <c r="F138" s="131" t="s">
        <v>710</v>
      </c>
      <c r="G138" s="131" t="s">
        <v>417</v>
      </c>
      <c r="H138" s="131" t="s">
        <v>801</v>
      </c>
      <c r="I138" s="131">
        <v>580</v>
      </c>
      <c r="J138" s="132">
        <v>9900</v>
      </c>
      <c r="K138" s="127">
        <v>2475</v>
      </c>
    </row>
    <row r="139" spans="1:11" s="128" customFormat="1" ht="12" x14ac:dyDescent="0.25">
      <c r="A139" s="130">
        <v>41222</v>
      </c>
      <c r="B139" s="131">
        <v>1</v>
      </c>
      <c r="C139" s="131" t="s">
        <v>163</v>
      </c>
      <c r="D139" s="131" t="s">
        <v>490</v>
      </c>
      <c r="E139" s="131" t="s">
        <v>708</v>
      </c>
      <c r="F139" s="131" t="s">
        <v>711</v>
      </c>
      <c r="G139" s="131" t="s">
        <v>417</v>
      </c>
      <c r="H139" s="131" t="s">
        <v>799</v>
      </c>
      <c r="I139" s="131">
        <v>581</v>
      </c>
      <c r="J139" s="132">
        <v>9900</v>
      </c>
      <c r="K139" s="127">
        <v>2476</v>
      </c>
    </row>
    <row r="140" spans="1:11" s="128" customFormat="1" ht="12" x14ac:dyDescent="0.25">
      <c r="A140" s="130">
        <v>41239</v>
      </c>
      <c r="B140" s="131">
        <v>1</v>
      </c>
      <c r="C140" s="131" t="s">
        <v>240</v>
      </c>
      <c r="D140" s="131" t="s">
        <v>723</v>
      </c>
      <c r="E140" s="131" t="s">
        <v>724</v>
      </c>
      <c r="F140" s="131" t="s">
        <v>481</v>
      </c>
      <c r="G140" s="131" t="s">
        <v>417</v>
      </c>
      <c r="H140" s="131" t="s">
        <v>801</v>
      </c>
      <c r="I140" s="131">
        <v>580</v>
      </c>
      <c r="J140" s="132">
        <v>10063</v>
      </c>
      <c r="K140" s="127">
        <v>2484</v>
      </c>
    </row>
    <row r="141" spans="1:11" s="128" customFormat="1" ht="12" x14ac:dyDescent="0.25">
      <c r="A141" s="130">
        <v>41239</v>
      </c>
      <c r="B141" s="131">
        <v>1</v>
      </c>
      <c r="C141" s="131" t="s">
        <v>241</v>
      </c>
      <c r="D141" s="131" t="s">
        <v>723</v>
      </c>
      <c r="E141" s="131" t="s">
        <v>725</v>
      </c>
      <c r="F141" s="131" t="s">
        <v>481</v>
      </c>
      <c r="G141" s="131" t="s">
        <v>417</v>
      </c>
      <c r="H141" s="131" t="s">
        <v>801</v>
      </c>
      <c r="I141" s="131">
        <v>580</v>
      </c>
      <c r="J141" s="132">
        <v>1873.4</v>
      </c>
      <c r="K141" s="127">
        <v>2486</v>
      </c>
    </row>
    <row r="142" spans="1:11" s="128" customFormat="1" ht="12" x14ac:dyDescent="0.25">
      <c r="A142" s="130">
        <v>41239</v>
      </c>
      <c r="B142" s="131">
        <v>1</v>
      </c>
      <c r="C142" s="131" t="s">
        <v>241</v>
      </c>
      <c r="D142" s="131" t="s">
        <v>723</v>
      </c>
      <c r="E142" s="131" t="s">
        <v>726</v>
      </c>
      <c r="F142" s="131" t="s">
        <v>481</v>
      </c>
      <c r="G142" s="131" t="s">
        <v>417</v>
      </c>
      <c r="H142" s="131" t="s">
        <v>801</v>
      </c>
      <c r="I142" s="131">
        <v>595</v>
      </c>
      <c r="J142" s="132">
        <v>1873.4</v>
      </c>
      <c r="K142" s="127">
        <v>2485</v>
      </c>
    </row>
    <row r="143" spans="1:11" s="128" customFormat="1" ht="12" x14ac:dyDescent="0.25">
      <c r="A143" s="130">
        <v>41260</v>
      </c>
      <c r="B143" s="131">
        <v>1</v>
      </c>
      <c r="C143" s="131" t="s">
        <v>240</v>
      </c>
      <c r="D143" s="131"/>
      <c r="E143" s="131"/>
      <c r="F143" s="131" t="s">
        <v>677</v>
      </c>
      <c r="G143" s="131" t="s">
        <v>417</v>
      </c>
      <c r="H143" s="131" t="s">
        <v>800</v>
      </c>
      <c r="I143" s="131">
        <v>365</v>
      </c>
      <c r="J143" s="132">
        <v>10063</v>
      </c>
      <c r="K143" s="127">
        <v>2488</v>
      </c>
    </row>
    <row r="144" spans="1:11" s="128" customFormat="1" ht="12" x14ac:dyDescent="0.25">
      <c r="A144" s="130">
        <v>41261</v>
      </c>
      <c r="B144" s="131">
        <v>1</v>
      </c>
      <c r="C144" s="131" t="s">
        <v>206</v>
      </c>
      <c r="D144" s="131" t="s">
        <v>497</v>
      </c>
      <c r="E144" s="131">
        <v>2013</v>
      </c>
      <c r="F144" s="131" t="s">
        <v>728</v>
      </c>
      <c r="G144" s="131" t="s">
        <v>417</v>
      </c>
      <c r="H144" s="131" t="s">
        <v>798</v>
      </c>
      <c r="I144" s="131">
        <v>370</v>
      </c>
      <c r="J144" s="132">
        <v>179046</v>
      </c>
      <c r="K144" s="127">
        <v>2489</v>
      </c>
    </row>
    <row r="145" spans="1:24" s="128" customFormat="1" ht="12" x14ac:dyDescent="0.25">
      <c r="A145" s="130">
        <v>41270</v>
      </c>
      <c r="B145" s="131">
        <v>1</v>
      </c>
      <c r="C145" s="131" t="s">
        <v>152</v>
      </c>
      <c r="D145" s="131" t="s">
        <v>490</v>
      </c>
      <c r="E145" s="131" t="s">
        <v>580</v>
      </c>
      <c r="F145" s="131" t="s">
        <v>733</v>
      </c>
      <c r="G145" s="131" t="s">
        <v>417</v>
      </c>
      <c r="H145" s="131" t="s">
        <v>802</v>
      </c>
      <c r="I145" s="131">
        <v>372</v>
      </c>
      <c r="J145" s="132">
        <v>8342.7199999999993</v>
      </c>
      <c r="K145" s="127">
        <v>2494</v>
      </c>
    </row>
    <row r="146" spans="1:24" s="128" customFormat="1" ht="12" x14ac:dyDescent="0.25">
      <c r="A146" s="124">
        <v>41880</v>
      </c>
      <c r="B146" s="125">
        <v>1</v>
      </c>
      <c r="C146" s="125" t="s">
        <v>751</v>
      </c>
      <c r="D146" s="125" t="s">
        <v>490</v>
      </c>
      <c r="E146" s="125" t="s">
        <v>752</v>
      </c>
      <c r="F146" s="125" t="s">
        <v>756</v>
      </c>
      <c r="G146" s="125" t="s">
        <v>417</v>
      </c>
      <c r="H146" s="125" t="s">
        <v>796</v>
      </c>
      <c r="I146" s="125">
        <v>614</v>
      </c>
      <c r="J146" s="126">
        <v>7882.2</v>
      </c>
      <c r="K146" s="127">
        <v>2517</v>
      </c>
    </row>
    <row r="147" spans="1:24" s="128" customFormat="1" ht="12" x14ac:dyDescent="0.25">
      <c r="A147" s="124">
        <v>40175</v>
      </c>
      <c r="B147" s="125">
        <v>1</v>
      </c>
      <c r="C147" s="125" t="s">
        <v>273</v>
      </c>
      <c r="D147" s="125"/>
      <c r="E147" s="125"/>
      <c r="F147" s="125"/>
      <c r="G147" s="125" t="s">
        <v>417</v>
      </c>
      <c r="H147" s="125" t="s">
        <v>798</v>
      </c>
      <c r="I147" s="125">
        <v>522</v>
      </c>
      <c r="J147" s="126">
        <v>0</v>
      </c>
      <c r="K147" s="127">
        <v>1978</v>
      </c>
    </row>
    <row r="148" spans="1:24" s="128" customFormat="1" ht="12" x14ac:dyDescent="0.25">
      <c r="A148" s="124">
        <v>36417</v>
      </c>
      <c r="B148" s="125">
        <v>1</v>
      </c>
      <c r="C148" s="125" t="s">
        <v>257</v>
      </c>
      <c r="D148" s="125" t="s">
        <v>413</v>
      </c>
      <c r="E148" s="125"/>
      <c r="F148" s="125"/>
      <c r="G148" s="125" t="s">
        <v>421</v>
      </c>
      <c r="H148" s="125" t="s">
        <v>803</v>
      </c>
      <c r="I148" s="125">
        <v>612</v>
      </c>
      <c r="J148" s="126">
        <v>0.74</v>
      </c>
      <c r="K148" s="127">
        <v>54</v>
      </c>
    </row>
    <row r="149" spans="1:24" s="128" customFormat="1" ht="12" x14ac:dyDescent="0.25">
      <c r="A149" s="124">
        <v>36417</v>
      </c>
      <c r="B149" s="125">
        <v>1</v>
      </c>
      <c r="C149" s="125" t="s">
        <v>274</v>
      </c>
      <c r="D149" s="125"/>
      <c r="E149" s="125" t="s">
        <v>423</v>
      </c>
      <c r="F149" s="125"/>
      <c r="G149" s="125" t="s">
        <v>421</v>
      </c>
      <c r="H149" s="125" t="s">
        <v>804</v>
      </c>
      <c r="I149" s="125">
        <v>46</v>
      </c>
      <c r="J149" s="126">
        <v>699.7</v>
      </c>
      <c r="K149" s="127">
        <v>95</v>
      </c>
    </row>
    <row r="150" spans="1:24" s="128" customFormat="1" ht="12" x14ac:dyDescent="0.25">
      <c r="A150" s="124">
        <v>36417</v>
      </c>
      <c r="B150" s="125">
        <v>1</v>
      </c>
      <c r="C150" s="125" t="s">
        <v>278</v>
      </c>
      <c r="D150" s="125"/>
      <c r="E150" s="125"/>
      <c r="F150" s="125"/>
      <c r="G150" s="125" t="s">
        <v>421</v>
      </c>
      <c r="H150" s="125" t="s">
        <v>803</v>
      </c>
      <c r="I150" s="125">
        <v>612</v>
      </c>
      <c r="J150" s="126">
        <v>704.33</v>
      </c>
      <c r="K150" s="127">
        <v>135</v>
      </c>
    </row>
    <row r="151" spans="1:24" s="128" customFormat="1" ht="12" x14ac:dyDescent="0.25">
      <c r="A151" s="130">
        <v>36417</v>
      </c>
      <c r="B151" s="131">
        <v>1</v>
      </c>
      <c r="C151" s="131" t="s">
        <v>781</v>
      </c>
      <c r="D151" s="131"/>
      <c r="E151" s="131" t="s">
        <v>423</v>
      </c>
      <c r="F151" s="131"/>
      <c r="G151" s="131" t="s">
        <v>421</v>
      </c>
      <c r="H151" s="131" t="s">
        <v>803</v>
      </c>
      <c r="I151" s="131">
        <v>612</v>
      </c>
      <c r="J151" s="132">
        <v>699.7</v>
      </c>
      <c r="K151" s="127">
        <v>151</v>
      </c>
    </row>
    <row r="152" spans="1:24" s="128" customFormat="1" ht="12" x14ac:dyDescent="0.25">
      <c r="A152" s="124">
        <v>36417</v>
      </c>
      <c r="B152" s="125">
        <v>1</v>
      </c>
      <c r="C152" s="125" t="s">
        <v>274</v>
      </c>
      <c r="D152" s="125"/>
      <c r="E152" s="125" t="s">
        <v>423</v>
      </c>
      <c r="F152" s="125"/>
      <c r="G152" s="125" t="s">
        <v>421</v>
      </c>
      <c r="H152" s="125" t="s">
        <v>803</v>
      </c>
      <c r="I152" s="125">
        <v>419</v>
      </c>
      <c r="J152" s="126">
        <v>699.7</v>
      </c>
      <c r="K152" s="127">
        <v>152</v>
      </c>
    </row>
    <row r="153" spans="1:24" s="128" customFormat="1" ht="12" x14ac:dyDescent="0.25">
      <c r="A153" s="124">
        <v>36417</v>
      </c>
      <c r="B153" s="125">
        <v>1</v>
      </c>
      <c r="C153" s="125" t="s">
        <v>274</v>
      </c>
      <c r="D153" s="125"/>
      <c r="E153" s="125" t="s">
        <v>423</v>
      </c>
      <c r="F153" s="125"/>
      <c r="G153" s="125" t="s">
        <v>421</v>
      </c>
      <c r="H153" s="125" t="s">
        <v>803</v>
      </c>
      <c r="I153" s="125">
        <v>612</v>
      </c>
      <c r="J153" s="126">
        <v>699.7</v>
      </c>
      <c r="K153" s="127">
        <v>155</v>
      </c>
    </row>
    <row r="154" spans="1:24" s="128" customFormat="1" ht="22.5" x14ac:dyDescent="0.25">
      <c r="A154" s="124">
        <v>36417</v>
      </c>
      <c r="B154" s="125">
        <v>1</v>
      </c>
      <c r="C154" s="125" t="s">
        <v>282</v>
      </c>
      <c r="D154" s="125" t="s">
        <v>805</v>
      </c>
      <c r="E154" s="125"/>
      <c r="F154" s="125"/>
      <c r="G154" s="125" t="s">
        <v>421</v>
      </c>
      <c r="H154" s="125" t="s">
        <v>803</v>
      </c>
      <c r="I154" s="125">
        <v>612</v>
      </c>
      <c r="J154" s="126">
        <v>3.8</v>
      </c>
      <c r="K154" s="127">
        <v>157</v>
      </c>
    </row>
    <row r="155" spans="1:24" s="135" customFormat="1" ht="15" customHeight="1" x14ac:dyDescent="0.25">
      <c r="A155" s="124">
        <v>36417</v>
      </c>
      <c r="B155" s="125">
        <v>1</v>
      </c>
      <c r="C155" s="125" t="s">
        <v>290</v>
      </c>
      <c r="D155" s="125"/>
      <c r="E155" s="125"/>
      <c r="F155" s="125"/>
      <c r="G155" s="125" t="s">
        <v>421</v>
      </c>
      <c r="H155" s="125" t="s">
        <v>806</v>
      </c>
      <c r="I155" s="125">
        <v>626</v>
      </c>
      <c r="J155" s="126">
        <v>237.11</v>
      </c>
      <c r="K155" s="127">
        <v>213</v>
      </c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</row>
    <row r="156" spans="1:24" s="135" customFormat="1" ht="12" x14ac:dyDescent="0.25">
      <c r="A156" s="124">
        <v>36417</v>
      </c>
      <c r="B156" s="125">
        <v>1</v>
      </c>
      <c r="C156" s="125" t="s">
        <v>290</v>
      </c>
      <c r="D156" s="125"/>
      <c r="E156" s="125"/>
      <c r="F156" s="125"/>
      <c r="G156" s="125" t="s">
        <v>421</v>
      </c>
      <c r="H156" s="125" t="s">
        <v>806</v>
      </c>
      <c r="I156" s="125">
        <v>626</v>
      </c>
      <c r="J156" s="126">
        <v>237.11</v>
      </c>
      <c r="K156" s="127">
        <v>214</v>
      </c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</row>
    <row r="157" spans="1:24" s="135" customFormat="1" ht="12" x14ac:dyDescent="0.25">
      <c r="A157" s="124">
        <v>36417</v>
      </c>
      <c r="B157" s="125">
        <v>1</v>
      </c>
      <c r="C157" s="125" t="s">
        <v>291</v>
      </c>
      <c r="D157" s="125"/>
      <c r="E157" s="125"/>
      <c r="F157" s="125"/>
      <c r="G157" s="125" t="s">
        <v>421</v>
      </c>
      <c r="H157" s="125" t="s">
        <v>806</v>
      </c>
      <c r="I157" s="125">
        <v>626</v>
      </c>
      <c r="J157" s="126">
        <v>1</v>
      </c>
      <c r="K157" s="127">
        <v>217</v>
      </c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</row>
    <row r="158" spans="1:24" s="135" customFormat="1" ht="12" x14ac:dyDescent="0.25">
      <c r="A158" s="124">
        <v>36417</v>
      </c>
      <c r="B158" s="125">
        <v>1</v>
      </c>
      <c r="C158" s="125" t="s">
        <v>274</v>
      </c>
      <c r="D158" s="125"/>
      <c r="E158" s="125" t="s">
        <v>423</v>
      </c>
      <c r="F158" s="125"/>
      <c r="G158" s="125" t="s">
        <v>421</v>
      </c>
      <c r="H158" s="125" t="s">
        <v>807</v>
      </c>
      <c r="I158" s="125">
        <v>14</v>
      </c>
      <c r="J158" s="126">
        <v>699.7</v>
      </c>
      <c r="K158" s="127">
        <v>252</v>
      </c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</row>
    <row r="159" spans="1:24" s="135" customFormat="1" ht="12" x14ac:dyDescent="0.25">
      <c r="A159" s="124">
        <v>36417</v>
      </c>
      <c r="B159" s="125">
        <v>1</v>
      </c>
      <c r="C159" s="125" t="s">
        <v>320</v>
      </c>
      <c r="D159" s="125" t="s">
        <v>445</v>
      </c>
      <c r="E159" s="125" t="s">
        <v>448</v>
      </c>
      <c r="F159" s="125" t="s">
        <v>449</v>
      </c>
      <c r="G159" s="125" t="s">
        <v>421</v>
      </c>
      <c r="H159" s="125" t="s">
        <v>803</v>
      </c>
      <c r="I159" s="125">
        <v>612</v>
      </c>
      <c r="J159" s="126">
        <v>770.64</v>
      </c>
      <c r="K159" s="127">
        <v>844</v>
      </c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</row>
    <row r="160" spans="1:24" s="135" customFormat="1" ht="12" x14ac:dyDescent="0.25">
      <c r="A160" s="124">
        <v>36501</v>
      </c>
      <c r="B160" s="125">
        <v>1</v>
      </c>
      <c r="C160" s="125" t="s">
        <v>304</v>
      </c>
      <c r="D160" s="125" t="s">
        <v>438</v>
      </c>
      <c r="E160" s="125"/>
      <c r="F160" s="125"/>
      <c r="G160" s="125" t="s">
        <v>421</v>
      </c>
      <c r="H160" s="125" t="s">
        <v>806</v>
      </c>
      <c r="I160" s="125">
        <v>626</v>
      </c>
      <c r="J160" s="126">
        <v>637.5</v>
      </c>
      <c r="K160" s="127">
        <v>403</v>
      </c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</row>
    <row r="161" spans="1:11" s="128" customFormat="1" ht="12" x14ac:dyDescent="0.25">
      <c r="A161" s="130">
        <v>38719</v>
      </c>
      <c r="B161" s="131">
        <v>1</v>
      </c>
      <c r="C161" s="131" t="s">
        <v>684</v>
      </c>
      <c r="D161" s="131" t="s">
        <v>439</v>
      </c>
      <c r="E161" s="131" t="s">
        <v>685</v>
      </c>
      <c r="F161" s="131">
        <v>55048386</v>
      </c>
      <c r="G161" s="131" t="s">
        <v>421</v>
      </c>
      <c r="H161" s="131" t="s">
        <v>806</v>
      </c>
      <c r="I161" s="131">
        <v>626</v>
      </c>
      <c r="J161" s="132">
        <v>1</v>
      </c>
      <c r="K161" s="127">
        <v>2306</v>
      </c>
    </row>
    <row r="162" spans="1:11" s="128" customFormat="1" ht="12" x14ac:dyDescent="0.25">
      <c r="A162" s="124">
        <v>38952</v>
      </c>
      <c r="B162" s="125">
        <v>1</v>
      </c>
      <c r="C162" s="125" t="s">
        <v>341</v>
      </c>
      <c r="D162" s="125" t="s">
        <v>445</v>
      </c>
      <c r="E162" s="125" t="s">
        <v>468</v>
      </c>
      <c r="F162" s="125"/>
      <c r="G162" s="125" t="s">
        <v>421</v>
      </c>
      <c r="H162" s="125" t="s">
        <v>806</v>
      </c>
      <c r="I162" s="125">
        <v>626</v>
      </c>
      <c r="J162" s="126">
        <v>883.64</v>
      </c>
      <c r="K162" s="127">
        <v>1901</v>
      </c>
    </row>
    <row r="163" spans="1:11" s="128" customFormat="1" ht="12" x14ac:dyDescent="0.25">
      <c r="A163" s="130">
        <v>39664</v>
      </c>
      <c r="B163" s="131">
        <v>1</v>
      </c>
      <c r="C163" s="131" t="s">
        <v>215</v>
      </c>
      <c r="D163" s="131" t="s">
        <v>487</v>
      </c>
      <c r="E163" s="131" t="s">
        <v>488</v>
      </c>
      <c r="F163" s="131" t="s">
        <v>489</v>
      </c>
      <c r="G163" s="131" t="s">
        <v>421</v>
      </c>
      <c r="H163" s="131" t="s">
        <v>808</v>
      </c>
      <c r="I163" s="131">
        <v>555</v>
      </c>
      <c r="J163" s="132">
        <v>106368</v>
      </c>
      <c r="K163" s="127">
        <v>1933</v>
      </c>
    </row>
    <row r="164" spans="1:11" s="128" customFormat="1" ht="12" x14ac:dyDescent="0.25">
      <c r="A164" s="130">
        <v>39963</v>
      </c>
      <c r="B164" s="131">
        <v>1</v>
      </c>
      <c r="C164" s="131" t="s">
        <v>216</v>
      </c>
      <c r="D164" s="131" t="s">
        <v>497</v>
      </c>
      <c r="E164" s="131" t="s">
        <v>498</v>
      </c>
      <c r="F164" s="131" t="s">
        <v>500</v>
      </c>
      <c r="G164" s="131" t="s">
        <v>421</v>
      </c>
      <c r="H164" s="131" t="s">
        <v>809</v>
      </c>
      <c r="I164" s="131">
        <v>197</v>
      </c>
      <c r="J164" s="132">
        <v>103978</v>
      </c>
      <c r="K164" s="127">
        <v>1960</v>
      </c>
    </row>
    <row r="165" spans="1:11" s="128" customFormat="1" ht="12" x14ac:dyDescent="0.25">
      <c r="A165" s="130">
        <v>39963</v>
      </c>
      <c r="B165" s="131">
        <v>1</v>
      </c>
      <c r="C165" s="131" t="s">
        <v>212</v>
      </c>
      <c r="D165" s="131" t="s">
        <v>497</v>
      </c>
      <c r="E165" s="131" t="s">
        <v>502</v>
      </c>
      <c r="F165" s="131" t="s">
        <v>504</v>
      </c>
      <c r="G165" s="131" t="s">
        <v>421</v>
      </c>
      <c r="H165" s="131" t="s">
        <v>810</v>
      </c>
      <c r="I165" s="131">
        <v>625</v>
      </c>
      <c r="J165" s="132">
        <v>97700</v>
      </c>
      <c r="K165" s="127">
        <v>1987</v>
      </c>
    </row>
    <row r="166" spans="1:11" s="128" customFormat="1" ht="12" x14ac:dyDescent="0.25">
      <c r="A166" s="130">
        <v>40175</v>
      </c>
      <c r="B166" s="131">
        <v>1</v>
      </c>
      <c r="C166" s="131" t="s">
        <v>273</v>
      </c>
      <c r="D166" s="131"/>
      <c r="E166" s="131"/>
      <c r="F166" s="131"/>
      <c r="G166" s="131" t="s">
        <v>421</v>
      </c>
      <c r="H166" s="131" t="s">
        <v>810</v>
      </c>
      <c r="I166" s="131">
        <v>625</v>
      </c>
      <c r="J166" s="132">
        <v>0</v>
      </c>
      <c r="K166" s="127">
        <v>1973</v>
      </c>
    </row>
    <row r="167" spans="1:11" s="128" customFormat="1" ht="12" x14ac:dyDescent="0.25">
      <c r="A167" s="130">
        <v>40175</v>
      </c>
      <c r="B167" s="131">
        <v>1</v>
      </c>
      <c r="C167" s="131" t="s">
        <v>273</v>
      </c>
      <c r="D167" s="131"/>
      <c r="E167" s="131"/>
      <c r="F167" s="131"/>
      <c r="G167" s="131" t="s">
        <v>421</v>
      </c>
      <c r="H167" s="131" t="s">
        <v>809</v>
      </c>
      <c r="I167" s="131">
        <v>18</v>
      </c>
      <c r="J167" s="132">
        <v>0</v>
      </c>
      <c r="K167" s="127">
        <v>1983</v>
      </c>
    </row>
    <row r="168" spans="1:11" s="128" customFormat="1" ht="12" x14ac:dyDescent="0.25">
      <c r="A168" s="130">
        <v>40175</v>
      </c>
      <c r="B168" s="131">
        <v>1</v>
      </c>
      <c r="C168" s="131" t="s">
        <v>211</v>
      </c>
      <c r="D168" s="131" t="s">
        <v>497</v>
      </c>
      <c r="E168" s="131" t="s">
        <v>508</v>
      </c>
      <c r="F168" s="131" t="s">
        <v>509</v>
      </c>
      <c r="G168" s="131" t="s">
        <v>421</v>
      </c>
      <c r="H168" s="131" t="s">
        <v>803</v>
      </c>
      <c r="I168" s="131">
        <v>419</v>
      </c>
      <c r="J168" s="132">
        <v>107702</v>
      </c>
      <c r="K168" s="127">
        <v>1989</v>
      </c>
    </row>
    <row r="169" spans="1:11" s="128" customFormat="1" ht="12" x14ac:dyDescent="0.25">
      <c r="A169" s="130">
        <v>40175</v>
      </c>
      <c r="B169" s="131">
        <v>1</v>
      </c>
      <c r="C169" s="131" t="s">
        <v>211</v>
      </c>
      <c r="D169" s="131" t="s">
        <v>497</v>
      </c>
      <c r="E169" s="131" t="s">
        <v>508</v>
      </c>
      <c r="F169" s="131" t="s">
        <v>510</v>
      </c>
      <c r="G169" s="131" t="s">
        <v>421</v>
      </c>
      <c r="H169" s="131" t="s">
        <v>804</v>
      </c>
      <c r="I169" s="131">
        <v>49</v>
      </c>
      <c r="J169" s="132">
        <v>107702</v>
      </c>
      <c r="K169" s="127">
        <v>1990</v>
      </c>
    </row>
    <row r="170" spans="1:11" s="128" customFormat="1" ht="12" x14ac:dyDescent="0.25">
      <c r="A170" s="130">
        <v>40175</v>
      </c>
      <c r="B170" s="131">
        <v>1</v>
      </c>
      <c r="C170" s="131" t="s">
        <v>211</v>
      </c>
      <c r="D170" s="131" t="s">
        <v>497</v>
      </c>
      <c r="E170" s="131" t="s">
        <v>508</v>
      </c>
      <c r="F170" s="131" t="s">
        <v>512</v>
      </c>
      <c r="G170" s="131" t="s">
        <v>421</v>
      </c>
      <c r="H170" s="131" t="s">
        <v>811</v>
      </c>
      <c r="I170" s="131">
        <v>611</v>
      </c>
      <c r="J170" s="132">
        <v>107702</v>
      </c>
      <c r="K170" s="127">
        <v>1992</v>
      </c>
    </row>
    <row r="171" spans="1:11" s="128" customFormat="1" ht="12" x14ac:dyDescent="0.25">
      <c r="A171" s="124">
        <v>40175</v>
      </c>
      <c r="B171" s="125">
        <v>1</v>
      </c>
      <c r="C171" s="125" t="s">
        <v>192</v>
      </c>
      <c r="D171" s="125" t="s">
        <v>525</v>
      </c>
      <c r="E171" s="125"/>
      <c r="F171" s="125"/>
      <c r="G171" s="125" t="s">
        <v>421</v>
      </c>
      <c r="H171" s="125" t="s">
        <v>811</v>
      </c>
      <c r="I171" s="125">
        <v>568</v>
      </c>
      <c r="J171" s="126">
        <v>9189.5</v>
      </c>
      <c r="K171" s="127">
        <v>2085</v>
      </c>
    </row>
    <row r="172" spans="1:11" s="128" customFormat="1" ht="12" x14ac:dyDescent="0.25">
      <c r="A172" s="124">
        <v>40175</v>
      </c>
      <c r="B172" s="125">
        <v>1</v>
      </c>
      <c r="C172" s="125" t="s">
        <v>193</v>
      </c>
      <c r="D172" s="125" t="s">
        <v>525</v>
      </c>
      <c r="E172" s="125"/>
      <c r="F172" s="125"/>
      <c r="G172" s="125" t="s">
        <v>421</v>
      </c>
      <c r="H172" s="125" t="s">
        <v>811</v>
      </c>
      <c r="I172" s="125">
        <v>568</v>
      </c>
      <c r="J172" s="126">
        <v>4140.5</v>
      </c>
      <c r="K172" s="127">
        <v>2087</v>
      </c>
    </row>
    <row r="173" spans="1:11" s="128" customFormat="1" ht="12" x14ac:dyDescent="0.25">
      <c r="A173" s="124">
        <v>40175</v>
      </c>
      <c r="B173" s="125">
        <v>1</v>
      </c>
      <c r="C173" s="125" t="s">
        <v>194</v>
      </c>
      <c r="D173" s="125" t="s">
        <v>525</v>
      </c>
      <c r="E173" s="125"/>
      <c r="F173" s="125"/>
      <c r="G173" s="125" t="s">
        <v>421</v>
      </c>
      <c r="H173" s="125" t="s">
        <v>811</v>
      </c>
      <c r="I173" s="125">
        <v>568</v>
      </c>
      <c r="J173" s="126">
        <v>287.5</v>
      </c>
      <c r="K173" s="127">
        <v>2089</v>
      </c>
    </row>
    <row r="174" spans="1:11" s="134" customFormat="1" ht="12" x14ac:dyDescent="0.25">
      <c r="A174" s="127">
        <v>40175</v>
      </c>
      <c r="B174" s="127">
        <v>1</v>
      </c>
      <c r="C174" s="127" t="s">
        <v>195</v>
      </c>
      <c r="D174" s="127" t="s">
        <v>525</v>
      </c>
      <c r="E174" s="127"/>
      <c r="F174" s="127"/>
      <c r="G174" s="127" t="s">
        <v>421</v>
      </c>
      <c r="H174" s="127" t="s">
        <v>811</v>
      </c>
      <c r="I174" s="127">
        <v>568</v>
      </c>
      <c r="J174" s="127">
        <v>172.5</v>
      </c>
      <c r="K174" s="127">
        <v>2091</v>
      </c>
    </row>
    <row r="175" spans="1:11" s="128" customFormat="1" ht="12" x14ac:dyDescent="0.25">
      <c r="A175" s="130">
        <v>40536</v>
      </c>
      <c r="B175" s="131">
        <v>1</v>
      </c>
      <c r="C175" s="131" t="s">
        <v>216</v>
      </c>
      <c r="D175" s="131" t="s">
        <v>497</v>
      </c>
      <c r="E175" s="131" t="s">
        <v>498</v>
      </c>
      <c r="F175" s="131" t="s">
        <v>501</v>
      </c>
      <c r="G175" s="131" t="s">
        <v>421</v>
      </c>
      <c r="H175" s="131" t="s">
        <v>812</v>
      </c>
      <c r="I175" s="131">
        <v>609</v>
      </c>
      <c r="J175" s="132">
        <v>103978</v>
      </c>
      <c r="K175" s="127">
        <v>1961</v>
      </c>
    </row>
    <row r="176" spans="1:11" s="128" customFormat="1" ht="12" x14ac:dyDescent="0.25">
      <c r="A176" s="124">
        <v>40536</v>
      </c>
      <c r="B176" s="125">
        <v>1</v>
      </c>
      <c r="C176" s="125" t="s">
        <v>185</v>
      </c>
      <c r="D176" s="125" t="s">
        <v>517</v>
      </c>
      <c r="E176" s="125" t="s">
        <v>518</v>
      </c>
      <c r="F176" s="125"/>
      <c r="G176" s="125" t="s">
        <v>421</v>
      </c>
      <c r="H176" s="125" t="s">
        <v>813</v>
      </c>
      <c r="I176" s="125">
        <v>650</v>
      </c>
      <c r="J176" s="126">
        <v>7548</v>
      </c>
      <c r="K176" s="127">
        <v>2033</v>
      </c>
    </row>
    <row r="177" spans="1:11" s="128" customFormat="1" ht="12" x14ac:dyDescent="0.25">
      <c r="A177" s="124">
        <v>40536</v>
      </c>
      <c r="B177" s="125">
        <v>1</v>
      </c>
      <c r="C177" s="125" t="s">
        <v>185</v>
      </c>
      <c r="D177" s="125" t="s">
        <v>517</v>
      </c>
      <c r="E177" s="125" t="s">
        <v>518</v>
      </c>
      <c r="F177" s="125"/>
      <c r="G177" s="125" t="s">
        <v>421</v>
      </c>
      <c r="H177" s="125" t="s">
        <v>807</v>
      </c>
      <c r="I177" s="125">
        <v>14</v>
      </c>
      <c r="J177" s="126">
        <v>7548</v>
      </c>
      <c r="K177" s="127">
        <v>2034</v>
      </c>
    </row>
    <row r="178" spans="1:11" s="128" customFormat="1" ht="12" x14ac:dyDescent="0.25">
      <c r="A178" s="124">
        <v>40536</v>
      </c>
      <c r="B178" s="125">
        <v>1</v>
      </c>
      <c r="C178" s="125" t="s">
        <v>185</v>
      </c>
      <c r="D178" s="125" t="s">
        <v>517</v>
      </c>
      <c r="E178" s="125" t="s">
        <v>518</v>
      </c>
      <c r="F178" s="125"/>
      <c r="G178" s="125" t="s">
        <v>421</v>
      </c>
      <c r="H178" s="125" t="s">
        <v>810</v>
      </c>
      <c r="I178" s="125">
        <v>519</v>
      </c>
      <c r="J178" s="126">
        <v>7548</v>
      </c>
      <c r="K178" s="127">
        <v>2035</v>
      </c>
    </row>
    <row r="179" spans="1:11" s="128" customFormat="1" ht="12" x14ac:dyDescent="0.25">
      <c r="A179" s="124">
        <v>40536</v>
      </c>
      <c r="B179" s="125">
        <v>1</v>
      </c>
      <c r="C179" s="125" t="s">
        <v>185</v>
      </c>
      <c r="D179" s="125" t="s">
        <v>517</v>
      </c>
      <c r="E179" s="125" t="s">
        <v>518</v>
      </c>
      <c r="F179" s="125"/>
      <c r="G179" s="125" t="s">
        <v>421</v>
      </c>
      <c r="H179" s="125" t="s">
        <v>804</v>
      </c>
      <c r="I179" s="125">
        <v>452</v>
      </c>
      <c r="J179" s="126">
        <v>7548</v>
      </c>
      <c r="K179" s="127">
        <v>2036</v>
      </c>
    </row>
    <row r="180" spans="1:11" s="128" customFormat="1" ht="12" x14ac:dyDescent="0.25">
      <c r="A180" s="124">
        <v>40536</v>
      </c>
      <c r="B180" s="125">
        <v>1</v>
      </c>
      <c r="C180" s="125" t="s">
        <v>186</v>
      </c>
      <c r="D180" s="125" t="s">
        <v>517</v>
      </c>
      <c r="E180" s="125" t="s">
        <v>519</v>
      </c>
      <c r="F180" s="125"/>
      <c r="G180" s="125" t="s">
        <v>421</v>
      </c>
      <c r="H180" s="125" t="s">
        <v>804</v>
      </c>
      <c r="I180" s="125">
        <v>453</v>
      </c>
      <c r="J180" s="126">
        <v>3105</v>
      </c>
      <c r="K180" s="127">
        <v>2039</v>
      </c>
    </row>
    <row r="181" spans="1:11" s="128" customFormat="1" ht="12" x14ac:dyDescent="0.25">
      <c r="A181" s="124">
        <v>40536</v>
      </c>
      <c r="B181" s="125">
        <v>1</v>
      </c>
      <c r="C181" s="125" t="s">
        <v>186</v>
      </c>
      <c r="D181" s="125" t="s">
        <v>517</v>
      </c>
      <c r="E181" s="125" t="s">
        <v>519</v>
      </c>
      <c r="F181" s="125"/>
      <c r="G181" s="125" t="s">
        <v>421</v>
      </c>
      <c r="H181" s="125" t="s">
        <v>813</v>
      </c>
      <c r="I181" s="125">
        <v>650</v>
      </c>
      <c r="J181" s="126">
        <v>3105</v>
      </c>
      <c r="K181" s="127">
        <v>2043</v>
      </c>
    </row>
    <row r="182" spans="1:11" s="128" customFormat="1" ht="12" x14ac:dyDescent="0.25">
      <c r="A182" s="124">
        <v>40536</v>
      </c>
      <c r="B182" s="125">
        <v>1</v>
      </c>
      <c r="C182" s="125" t="s">
        <v>186</v>
      </c>
      <c r="D182" s="125" t="s">
        <v>517</v>
      </c>
      <c r="E182" s="125" t="s">
        <v>519</v>
      </c>
      <c r="F182" s="125"/>
      <c r="G182" s="125" t="s">
        <v>421</v>
      </c>
      <c r="H182" s="125" t="s">
        <v>807</v>
      </c>
      <c r="I182" s="125">
        <v>14</v>
      </c>
      <c r="J182" s="126">
        <v>3105</v>
      </c>
      <c r="K182" s="127">
        <v>2044</v>
      </c>
    </row>
    <row r="183" spans="1:11" s="128" customFormat="1" ht="12" x14ac:dyDescent="0.25">
      <c r="A183" s="124">
        <v>40536</v>
      </c>
      <c r="B183" s="125">
        <v>1</v>
      </c>
      <c r="C183" s="125" t="s">
        <v>186</v>
      </c>
      <c r="D183" s="125" t="s">
        <v>517</v>
      </c>
      <c r="E183" s="125" t="s">
        <v>519</v>
      </c>
      <c r="F183" s="125"/>
      <c r="G183" s="125" t="s">
        <v>421</v>
      </c>
      <c r="H183" s="125" t="s">
        <v>810</v>
      </c>
      <c r="I183" s="125">
        <v>519</v>
      </c>
      <c r="J183" s="126">
        <v>3105</v>
      </c>
      <c r="K183" s="127">
        <v>2045</v>
      </c>
    </row>
    <row r="184" spans="1:11" s="134" customFormat="1" ht="12" x14ac:dyDescent="0.25">
      <c r="A184" s="127">
        <v>40536</v>
      </c>
      <c r="B184" s="127">
        <v>1</v>
      </c>
      <c r="C184" s="127" t="s">
        <v>187</v>
      </c>
      <c r="D184" s="127" t="s">
        <v>517</v>
      </c>
      <c r="E184" s="127"/>
      <c r="F184" s="127"/>
      <c r="G184" s="127" t="s">
        <v>421</v>
      </c>
      <c r="H184" s="127" t="s">
        <v>813</v>
      </c>
      <c r="I184" s="127">
        <v>650</v>
      </c>
      <c r="J184" s="127">
        <v>230</v>
      </c>
      <c r="K184" s="127">
        <v>2053</v>
      </c>
    </row>
    <row r="185" spans="1:11" s="134" customFormat="1" ht="12" x14ac:dyDescent="0.25">
      <c r="A185" s="127">
        <v>40536</v>
      </c>
      <c r="B185" s="127">
        <v>1</v>
      </c>
      <c r="C185" s="127" t="s">
        <v>187</v>
      </c>
      <c r="D185" s="127" t="s">
        <v>517</v>
      </c>
      <c r="E185" s="127"/>
      <c r="F185" s="127"/>
      <c r="G185" s="127" t="s">
        <v>421</v>
      </c>
      <c r="H185" s="127" t="s">
        <v>807</v>
      </c>
      <c r="I185" s="127">
        <v>14</v>
      </c>
      <c r="J185" s="127">
        <v>230</v>
      </c>
      <c r="K185" s="127">
        <v>2054</v>
      </c>
    </row>
    <row r="186" spans="1:11" s="134" customFormat="1" ht="12" x14ac:dyDescent="0.25">
      <c r="A186" s="127">
        <v>40536</v>
      </c>
      <c r="B186" s="127">
        <v>1</v>
      </c>
      <c r="C186" s="127" t="s">
        <v>187</v>
      </c>
      <c r="D186" s="127" t="s">
        <v>517</v>
      </c>
      <c r="E186" s="127"/>
      <c r="F186" s="127"/>
      <c r="G186" s="127" t="s">
        <v>421</v>
      </c>
      <c r="H186" s="127" t="s">
        <v>810</v>
      </c>
      <c r="I186" s="127">
        <v>519</v>
      </c>
      <c r="J186" s="127">
        <v>230</v>
      </c>
      <c r="K186" s="127">
        <v>2055</v>
      </c>
    </row>
    <row r="187" spans="1:11" s="134" customFormat="1" ht="12" x14ac:dyDescent="0.25">
      <c r="A187" s="127">
        <v>40536</v>
      </c>
      <c r="B187" s="127">
        <v>1</v>
      </c>
      <c r="C187" s="127" t="s">
        <v>188</v>
      </c>
      <c r="D187" s="127" t="s">
        <v>517</v>
      </c>
      <c r="E187" s="127"/>
      <c r="F187" s="127"/>
      <c r="G187" s="127" t="s">
        <v>421</v>
      </c>
      <c r="H187" s="127" t="s">
        <v>804</v>
      </c>
      <c r="I187" s="127">
        <v>454</v>
      </c>
      <c r="J187" s="127">
        <v>115</v>
      </c>
      <c r="K187" s="127">
        <v>2060</v>
      </c>
    </row>
    <row r="188" spans="1:11" s="134" customFormat="1" ht="12" x14ac:dyDescent="0.25">
      <c r="A188" s="127">
        <v>40536</v>
      </c>
      <c r="B188" s="127">
        <v>1</v>
      </c>
      <c r="C188" s="127" t="s">
        <v>188</v>
      </c>
      <c r="D188" s="127" t="s">
        <v>517</v>
      </c>
      <c r="E188" s="127"/>
      <c r="F188" s="127"/>
      <c r="G188" s="127" t="s">
        <v>421</v>
      </c>
      <c r="H188" s="127" t="s">
        <v>807</v>
      </c>
      <c r="I188" s="127">
        <v>14</v>
      </c>
      <c r="J188" s="127">
        <v>115</v>
      </c>
      <c r="K188" s="127">
        <v>2064</v>
      </c>
    </row>
    <row r="189" spans="1:11" s="134" customFormat="1" ht="12" x14ac:dyDescent="0.25">
      <c r="A189" s="127">
        <v>40536</v>
      </c>
      <c r="B189" s="127">
        <v>1</v>
      </c>
      <c r="C189" s="127" t="s">
        <v>188</v>
      </c>
      <c r="D189" s="127" t="s">
        <v>517</v>
      </c>
      <c r="E189" s="127"/>
      <c r="F189" s="127"/>
      <c r="G189" s="127" t="s">
        <v>421</v>
      </c>
      <c r="H189" s="127" t="s">
        <v>810</v>
      </c>
      <c r="I189" s="127">
        <v>519</v>
      </c>
      <c r="J189" s="127">
        <v>115</v>
      </c>
      <c r="K189" s="127">
        <v>2065</v>
      </c>
    </row>
    <row r="190" spans="1:11" s="128" customFormat="1" ht="12" x14ac:dyDescent="0.25">
      <c r="A190" s="124">
        <v>40536</v>
      </c>
      <c r="B190" s="125">
        <v>1</v>
      </c>
      <c r="C190" s="125" t="s">
        <v>189</v>
      </c>
      <c r="D190" s="125" t="s">
        <v>517</v>
      </c>
      <c r="E190" s="125" t="s">
        <v>520</v>
      </c>
      <c r="F190" s="125"/>
      <c r="G190" s="125" t="s">
        <v>421</v>
      </c>
      <c r="H190" s="125" t="s">
        <v>808</v>
      </c>
      <c r="I190" s="125">
        <v>554</v>
      </c>
      <c r="J190" s="126">
        <v>12600</v>
      </c>
      <c r="K190" s="127">
        <v>2068</v>
      </c>
    </row>
    <row r="191" spans="1:11" s="128" customFormat="1" ht="12" x14ac:dyDescent="0.25">
      <c r="A191" s="124">
        <v>40536</v>
      </c>
      <c r="B191" s="125">
        <v>1</v>
      </c>
      <c r="C191" s="125" t="s">
        <v>191</v>
      </c>
      <c r="D191" s="125" t="s">
        <v>490</v>
      </c>
      <c r="E191" s="125" t="s">
        <v>524</v>
      </c>
      <c r="F191" s="125"/>
      <c r="G191" s="125" t="s">
        <v>421</v>
      </c>
      <c r="H191" s="125" t="s">
        <v>806</v>
      </c>
      <c r="I191" s="125">
        <v>626</v>
      </c>
      <c r="J191" s="126">
        <v>4300</v>
      </c>
      <c r="K191" s="127">
        <v>2073</v>
      </c>
    </row>
    <row r="192" spans="1:11" s="128" customFormat="1" ht="12" x14ac:dyDescent="0.25">
      <c r="A192" s="130">
        <v>40536</v>
      </c>
      <c r="B192" s="131">
        <v>1</v>
      </c>
      <c r="C192" s="131" t="s">
        <v>203</v>
      </c>
      <c r="D192" s="131" t="s">
        <v>497</v>
      </c>
      <c r="E192" s="131" t="s">
        <v>530</v>
      </c>
      <c r="F192" s="131" t="s">
        <v>531</v>
      </c>
      <c r="G192" s="131" t="s">
        <v>421</v>
      </c>
      <c r="H192" s="131" t="s">
        <v>807</v>
      </c>
      <c r="I192" s="131">
        <v>322</v>
      </c>
      <c r="J192" s="132">
        <v>112210</v>
      </c>
      <c r="K192" s="127">
        <v>2106</v>
      </c>
    </row>
    <row r="193" spans="1:11" s="128" customFormat="1" ht="12" x14ac:dyDescent="0.25">
      <c r="A193" s="130">
        <v>40536</v>
      </c>
      <c r="B193" s="131">
        <v>1</v>
      </c>
      <c r="C193" s="131" t="s">
        <v>203</v>
      </c>
      <c r="D193" s="131" t="s">
        <v>497</v>
      </c>
      <c r="E193" s="131" t="s">
        <v>530</v>
      </c>
      <c r="F193" s="131" t="s">
        <v>532</v>
      </c>
      <c r="G193" s="131" t="s">
        <v>421</v>
      </c>
      <c r="H193" s="131" t="s">
        <v>810</v>
      </c>
      <c r="I193" s="131">
        <v>625</v>
      </c>
      <c r="J193" s="132">
        <v>117110</v>
      </c>
      <c r="K193" s="127">
        <v>2107</v>
      </c>
    </row>
    <row r="194" spans="1:11" s="128" customFormat="1" ht="12" x14ac:dyDescent="0.25">
      <c r="A194" s="124">
        <v>40545</v>
      </c>
      <c r="B194" s="125">
        <v>1</v>
      </c>
      <c r="C194" s="125" t="s">
        <v>347</v>
      </c>
      <c r="D194" s="125"/>
      <c r="E194" s="125" t="s">
        <v>514</v>
      </c>
      <c r="F194" s="125"/>
      <c r="G194" s="125" t="s">
        <v>421</v>
      </c>
      <c r="H194" s="125" t="s">
        <v>810</v>
      </c>
      <c r="I194" s="125">
        <v>625</v>
      </c>
      <c r="J194" s="126">
        <v>603.75</v>
      </c>
      <c r="K194" s="127">
        <v>2017</v>
      </c>
    </row>
    <row r="195" spans="1:11" s="128" customFormat="1" ht="12" x14ac:dyDescent="0.25">
      <c r="A195" s="124">
        <v>40545</v>
      </c>
      <c r="B195" s="125">
        <v>1</v>
      </c>
      <c r="C195" s="125" t="s">
        <v>358</v>
      </c>
      <c r="D195" s="125"/>
      <c r="E195" s="125"/>
      <c r="F195" s="125"/>
      <c r="G195" s="125" t="s">
        <v>421</v>
      </c>
      <c r="H195" s="125" t="s">
        <v>803</v>
      </c>
      <c r="I195" s="125">
        <v>612</v>
      </c>
      <c r="J195" s="126">
        <v>0</v>
      </c>
      <c r="K195" s="127">
        <v>2126</v>
      </c>
    </row>
    <row r="196" spans="1:11" s="128" customFormat="1" ht="12" x14ac:dyDescent="0.25">
      <c r="A196" s="130">
        <v>40546</v>
      </c>
      <c r="B196" s="131">
        <v>1</v>
      </c>
      <c r="C196" s="131" t="s">
        <v>147</v>
      </c>
      <c r="D196" s="131" t="s">
        <v>543</v>
      </c>
      <c r="E196" s="131" t="s">
        <v>544</v>
      </c>
      <c r="F196" s="131" t="s">
        <v>545</v>
      </c>
      <c r="G196" s="131" t="s">
        <v>421</v>
      </c>
      <c r="H196" s="131" t="s">
        <v>803</v>
      </c>
      <c r="I196" s="131">
        <v>612</v>
      </c>
      <c r="J196" s="132">
        <v>3135</v>
      </c>
      <c r="K196" s="127">
        <v>2118</v>
      </c>
    </row>
    <row r="197" spans="1:11" s="128" customFormat="1" ht="12" x14ac:dyDescent="0.25">
      <c r="A197" s="130">
        <v>40546</v>
      </c>
      <c r="B197" s="131">
        <v>1</v>
      </c>
      <c r="C197" s="131" t="s">
        <v>147</v>
      </c>
      <c r="D197" s="131" t="s">
        <v>543</v>
      </c>
      <c r="E197" s="131" t="s">
        <v>544</v>
      </c>
      <c r="F197" s="131" t="s">
        <v>546</v>
      </c>
      <c r="G197" s="131" t="s">
        <v>421</v>
      </c>
      <c r="H197" s="131" t="s">
        <v>803</v>
      </c>
      <c r="I197" s="131">
        <v>612</v>
      </c>
      <c r="J197" s="132">
        <v>3135</v>
      </c>
      <c r="K197" s="127">
        <v>2119</v>
      </c>
    </row>
    <row r="198" spans="1:11" s="128" customFormat="1" ht="12" x14ac:dyDescent="0.25">
      <c r="A198" s="130">
        <v>40546</v>
      </c>
      <c r="B198" s="131">
        <v>1</v>
      </c>
      <c r="C198" s="131" t="s">
        <v>147</v>
      </c>
      <c r="D198" s="131" t="s">
        <v>543</v>
      </c>
      <c r="E198" s="131" t="s">
        <v>544</v>
      </c>
      <c r="F198" s="131" t="s">
        <v>547</v>
      </c>
      <c r="G198" s="131" t="s">
        <v>421</v>
      </c>
      <c r="H198" s="131" t="s">
        <v>803</v>
      </c>
      <c r="I198" s="131">
        <v>612</v>
      </c>
      <c r="J198" s="132">
        <v>3135</v>
      </c>
      <c r="K198" s="127">
        <v>2120</v>
      </c>
    </row>
    <row r="199" spans="1:11" s="128" customFormat="1" ht="12" x14ac:dyDescent="0.25">
      <c r="A199" s="130">
        <v>40645</v>
      </c>
      <c r="B199" s="131">
        <v>1</v>
      </c>
      <c r="C199" s="131" t="s">
        <v>148</v>
      </c>
      <c r="D199" s="131" t="s">
        <v>490</v>
      </c>
      <c r="E199" s="131" t="s">
        <v>555</v>
      </c>
      <c r="F199" s="131" t="s">
        <v>556</v>
      </c>
      <c r="G199" s="131" t="s">
        <v>421</v>
      </c>
      <c r="H199" s="131" t="s">
        <v>803</v>
      </c>
      <c r="I199" s="131">
        <v>607</v>
      </c>
      <c r="J199" s="132">
        <v>8500</v>
      </c>
      <c r="K199" s="127">
        <v>2138</v>
      </c>
    </row>
    <row r="200" spans="1:11" s="128" customFormat="1" ht="12" x14ac:dyDescent="0.25">
      <c r="A200" s="130">
        <v>40858</v>
      </c>
      <c r="B200" s="131">
        <v>1</v>
      </c>
      <c r="C200" s="131" t="s">
        <v>152</v>
      </c>
      <c r="D200" s="131" t="s">
        <v>490</v>
      </c>
      <c r="E200" s="131" t="s">
        <v>580</v>
      </c>
      <c r="F200" s="131" t="s">
        <v>581</v>
      </c>
      <c r="G200" s="131" t="s">
        <v>421</v>
      </c>
      <c r="H200" s="131" t="s">
        <v>803</v>
      </c>
      <c r="I200" s="131">
        <v>612</v>
      </c>
      <c r="J200" s="132">
        <v>3858.8328000000001</v>
      </c>
      <c r="K200" s="127">
        <v>2169</v>
      </c>
    </row>
    <row r="201" spans="1:11" s="128" customFormat="1" ht="12" x14ac:dyDescent="0.25">
      <c r="A201" s="130">
        <v>40862</v>
      </c>
      <c r="B201" s="131">
        <v>1</v>
      </c>
      <c r="C201" s="131" t="s">
        <v>205</v>
      </c>
      <c r="D201" s="131" t="s">
        <v>497</v>
      </c>
      <c r="E201" s="131">
        <v>2012</v>
      </c>
      <c r="F201" s="131" t="s">
        <v>587</v>
      </c>
      <c r="G201" s="131" t="s">
        <v>421</v>
      </c>
      <c r="H201" s="131" t="s">
        <v>803</v>
      </c>
      <c r="I201" s="131">
        <v>612</v>
      </c>
      <c r="J201" s="132">
        <v>119266.00320000001</v>
      </c>
      <c r="K201" s="127">
        <v>2175</v>
      </c>
    </row>
    <row r="202" spans="1:11" s="128" customFormat="1" ht="12" x14ac:dyDescent="0.25">
      <c r="A202" s="124">
        <v>40869</v>
      </c>
      <c r="B202" s="125">
        <v>1</v>
      </c>
      <c r="C202" s="125" t="s">
        <v>370</v>
      </c>
      <c r="D202" s="125"/>
      <c r="E202" s="125" t="s">
        <v>680</v>
      </c>
      <c r="F202" s="125" t="s">
        <v>677</v>
      </c>
      <c r="G202" s="125" t="s">
        <v>421</v>
      </c>
      <c r="H202" s="125" t="s">
        <v>803</v>
      </c>
      <c r="I202" s="125">
        <v>612</v>
      </c>
      <c r="J202" s="126">
        <v>3625</v>
      </c>
      <c r="K202" s="127">
        <v>2295</v>
      </c>
    </row>
    <row r="203" spans="1:11" s="128" customFormat="1" ht="12" x14ac:dyDescent="0.25">
      <c r="A203" s="130">
        <v>40873</v>
      </c>
      <c r="B203" s="131">
        <v>1</v>
      </c>
      <c r="C203" s="131" t="s">
        <v>233</v>
      </c>
      <c r="D203" s="131"/>
      <c r="E203" s="131" t="s">
        <v>598</v>
      </c>
      <c r="F203" s="131" t="s">
        <v>481</v>
      </c>
      <c r="G203" s="131" t="s">
        <v>421</v>
      </c>
      <c r="H203" s="131" t="s">
        <v>812</v>
      </c>
      <c r="I203" s="131">
        <v>567</v>
      </c>
      <c r="J203" s="132">
        <v>7197.8</v>
      </c>
      <c r="K203" s="127">
        <v>2200</v>
      </c>
    </row>
    <row r="204" spans="1:11" s="128" customFormat="1" ht="12" x14ac:dyDescent="0.25">
      <c r="A204" s="130">
        <v>40873</v>
      </c>
      <c r="B204" s="131">
        <v>1</v>
      </c>
      <c r="C204" s="131" t="s">
        <v>233</v>
      </c>
      <c r="D204" s="131"/>
      <c r="E204" s="131" t="s">
        <v>598</v>
      </c>
      <c r="F204" s="131" t="s">
        <v>481</v>
      </c>
      <c r="G204" s="131" t="s">
        <v>421</v>
      </c>
      <c r="H204" s="131" t="s">
        <v>810</v>
      </c>
      <c r="I204" s="131">
        <v>519</v>
      </c>
      <c r="J204" s="132">
        <v>7197.8</v>
      </c>
      <c r="K204" s="127">
        <v>2201</v>
      </c>
    </row>
    <row r="205" spans="1:11" s="128" customFormat="1" ht="22.5" x14ac:dyDescent="0.25">
      <c r="A205" s="130">
        <v>40873</v>
      </c>
      <c r="B205" s="131">
        <v>1</v>
      </c>
      <c r="C205" s="131" t="s">
        <v>234</v>
      </c>
      <c r="D205" s="131" t="s">
        <v>814</v>
      </c>
      <c r="E205" s="131" t="s">
        <v>599</v>
      </c>
      <c r="F205" s="131" t="s">
        <v>600</v>
      </c>
      <c r="G205" s="131" t="s">
        <v>421</v>
      </c>
      <c r="H205" s="132" t="s">
        <v>803</v>
      </c>
      <c r="I205" s="131">
        <v>612</v>
      </c>
      <c r="J205" s="132">
        <v>7534.2</v>
      </c>
      <c r="K205" s="127">
        <v>2205</v>
      </c>
    </row>
    <row r="206" spans="1:11" s="128" customFormat="1" ht="22.5" x14ac:dyDescent="0.25">
      <c r="A206" s="130">
        <v>40873</v>
      </c>
      <c r="B206" s="131">
        <v>1</v>
      </c>
      <c r="C206" s="131" t="s">
        <v>601</v>
      </c>
      <c r="D206" s="131"/>
      <c r="E206" s="131" t="s">
        <v>603</v>
      </c>
      <c r="F206" s="131" t="s">
        <v>481</v>
      </c>
      <c r="G206" s="131" t="s">
        <v>421</v>
      </c>
      <c r="H206" s="131" t="s">
        <v>803</v>
      </c>
      <c r="I206" s="131">
        <v>612</v>
      </c>
      <c r="J206" s="132">
        <v>13867.8</v>
      </c>
      <c r="K206" s="127">
        <v>2210</v>
      </c>
    </row>
    <row r="207" spans="1:11" s="128" customFormat="1" ht="22.5" x14ac:dyDescent="0.25">
      <c r="A207" s="130">
        <v>40873</v>
      </c>
      <c r="B207" s="131">
        <v>1</v>
      </c>
      <c r="C207" s="131" t="s">
        <v>604</v>
      </c>
      <c r="D207" s="131"/>
      <c r="E207" s="131" t="s">
        <v>605</v>
      </c>
      <c r="F207" s="131" t="s">
        <v>481</v>
      </c>
      <c r="G207" s="131" t="s">
        <v>421</v>
      </c>
      <c r="H207" s="131" t="s">
        <v>806</v>
      </c>
      <c r="I207" s="131">
        <v>626</v>
      </c>
      <c r="J207" s="132">
        <v>9817.08</v>
      </c>
      <c r="K207" s="127">
        <v>2218</v>
      </c>
    </row>
    <row r="208" spans="1:11" s="128" customFormat="1" ht="12" x14ac:dyDescent="0.25">
      <c r="A208" s="124">
        <v>40873</v>
      </c>
      <c r="B208" s="125">
        <v>1</v>
      </c>
      <c r="C208" s="125" t="s">
        <v>365</v>
      </c>
      <c r="D208" s="125"/>
      <c r="E208" s="125" t="s">
        <v>598</v>
      </c>
      <c r="F208" s="125" t="s">
        <v>481</v>
      </c>
      <c r="G208" s="125" t="s">
        <v>421</v>
      </c>
      <c r="H208" s="125" t="s">
        <v>807</v>
      </c>
      <c r="I208" s="125">
        <v>137</v>
      </c>
      <c r="J208" s="126">
        <v>7197.8</v>
      </c>
      <c r="K208" s="127">
        <v>2269</v>
      </c>
    </row>
    <row r="209" spans="1:24" s="128" customFormat="1" ht="12" x14ac:dyDescent="0.25">
      <c r="A209" s="124">
        <v>40873</v>
      </c>
      <c r="B209" s="125">
        <v>1</v>
      </c>
      <c r="C209" s="125" t="s">
        <v>366</v>
      </c>
      <c r="D209" s="125"/>
      <c r="E209" s="125" t="s">
        <v>598</v>
      </c>
      <c r="F209" s="125" t="s">
        <v>481</v>
      </c>
      <c r="G209" s="125" t="s">
        <v>421</v>
      </c>
      <c r="H209" s="125" t="s">
        <v>809</v>
      </c>
      <c r="I209" s="125">
        <v>138</v>
      </c>
      <c r="J209" s="126">
        <v>7197.8</v>
      </c>
      <c r="K209" s="127">
        <v>2270</v>
      </c>
    </row>
    <row r="210" spans="1:24" s="128" customFormat="1" ht="12" x14ac:dyDescent="0.25">
      <c r="A210" s="124">
        <v>40873</v>
      </c>
      <c r="B210" s="125">
        <v>1</v>
      </c>
      <c r="C210" s="125" t="s">
        <v>367</v>
      </c>
      <c r="D210" s="125"/>
      <c r="E210" s="125" t="s">
        <v>598</v>
      </c>
      <c r="F210" s="125" t="s">
        <v>481</v>
      </c>
      <c r="G210" s="125" t="s">
        <v>421</v>
      </c>
      <c r="H210" s="125" t="s">
        <v>804</v>
      </c>
      <c r="I210" s="125">
        <v>139</v>
      </c>
      <c r="J210" s="126">
        <v>7197.8</v>
      </c>
      <c r="K210" s="127">
        <v>2271</v>
      </c>
    </row>
    <row r="211" spans="1:24" s="128" customFormat="1" ht="12" x14ac:dyDescent="0.25">
      <c r="A211" s="124">
        <v>40873</v>
      </c>
      <c r="B211" s="125">
        <v>1</v>
      </c>
      <c r="C211" s="125" t="s">
        <v>365</v>
      </c>
      <c r="D211" s="125"/>
      <c r="E211" s="125" t="s">
        <v>598</v>
      </c>
      <c r="F211" s="125" t="s">
        <v>481</v>
      </c>
      <c r="G211" s="125" t="s">
        <v>421</v>
      </c>
      <c r="H211" s="125" t="s">
        <v>803</v>
      </c>
      <c r="I211" s="125">
        <v>419</v>
      </c>
      <c r="J211" s="126">
        <v>7197.8</v>
      </c>
      <c r="K211" s="127">
        <v>2272</v>
      </c>
    </row>
    <row r="212" spans="1:24" s="135" customFormat="1" ht="12" x14ac:dyDescent="0.25">
      <c r="A212" s="130">
        <v>40875</v>
      </c>
      <c r="B212" s="131">
        <v>1</v>
      </c>
      <c r="C212" s="131" t="s">
        <v>153</v>
      </c>
      <c r="D212" s="131" t="s">
        <v>490</v>
      </c>
      <c r="E212" s="131" t="s">
        <v>613</v>
      </c>
      <c r="F212" s="131" t="s">
        <v>615</v>
      </c>
      <c r="G212" s="131" t="s">
        <v>421</v>
      </c>
      <c r="H212" s="131" t="s">
        <v>806</v>
      </c>
      <c r="I212" s="131">
        <v>626</v>
      </c>
      <c r="J212" s="132">
        <v>7142.5608000000002</v>
      </c>
      <c r="K212" s="127">
        <v>2227</v>
      </c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</row>
    <row r="213" spans="1:24" s="128" customFormat="1" ht="12" x14ac:dyDescent="0.25">
      <c r="A213" s="130">
        <v>40875</v>
      </c>
      <c r="B213" s="131">
        <v>1</v>
      </c>
      <c r="C213" s="131" t="s">
        <v>153</v>
      </c>
      <c r="D213" s="131" t="s">
        <v>490</v>
      </c>
      <c r="E213" s="131" t="s">
        <v>613</v>
      </c>
      <c r="F213" s="131" t="s">
        <v>618</v>
      </c>
      <c r="G213" s="131" t="s">
        <v>421</v>
      </c>
      <c r="H213" s="131" t="s">
        <v>804</v>
      </c>
      <c r="I213" s="131">
        <v>126</v>
      </c>
      <c r="J213" s="132">
        <v>7142.5608000000002</v>
      </c>
      <c r="K213" s="127">
        <v>2230</v>
      </c>
    </row>
    <row r="214" spans="1:24" s="135" customFormat="1" ht="15" customHeight="1" x14ac:dyDescent="0.25">
      <c r="A214" s="130">
        <v>40875</v>
      </c>
      <c r="B214" s="131">
        <v>1</v>
      </c>
      <c r="C214" s="131" t="s">
        <v>153</v>
      </c>
      <c r="D214" s="131" t="s">
        <v>490</v>
      </c>
      <c r="E214" s="131" t="s">
        <v>611</v>
      </c>
      <c r="F214" s="131" t="s">
        <v>619</v>
      </c>
      <c r="G214" s="131" t="s">
        <v>421</v>
      </c>
      <c r="H214" s="131" t="s">
        <v>809</v>
      </c>
      <c r="I214" s="131">
        <v>127</v>
      </c>
      <c r="J214" s="132">
        <v>7142.5608000000002</v>
      </c>
      <c r="K214" s="127">
        <v>2231</v>
      </c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</row>
    <row r="215" spans="1:24" s="135" customFormat="1" ht="12" x14ac:dyDescent="0.25">
      <c r="A215" s="130">
        <v>40875</v>
      </c>
      <c r="B215" s="131">
        <v>1</v>
      </c>
      <c r="C215" s="131" t="s">
        <v>153</v>
      </c>
      <c r="D215" s="131" t="s">
        <v>490</v>
      </c>
      <c r="E215" s="131" t="s">
        <v>611</v>
      </c>
      <c r="F215" s="131" t="s">
        <v>620</v>
      </c>
      <c r="G215" s="131" t="s">
        <v>421</v>
      </c>
      <c r="H215" s="131" t="s">
        <v>803</v>
      </c>
      <c r="I215" s="131">
        <v>419</v>
      </c>
      <c r="J215" s="132">
        <v>7142.5608000000002</v>
      </c>
      <c r="K215" s="127">
        <v>2232</v>
      </c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</row>
    <row r="216" spans="1:24" s="128" customFormat="1" ht="12" x14ac:dyDescent="0.25">
      <c r="A216" s="130">
        <v>40875</v>
      </c>
      <c r="B216" s="131">
        <v>1</v>
      </c>
      <c r="C216" s="131" t="s">
        <v>153</v>
      </c>
      <c r="D216" s="131" t="s">
        <v>490</v>
      </c>
      <c r="E216" s="131" t="s">
        <v>611</v>
      </c>
      <c r="F216" s="131" t="s">
        <v>621</v>
      </c>
      <c r="G216" s="131" t="s">
        <v>421</v>
      </c>
      <c r="H216" s="131" t="s">
        <v>812</v>
      </c>
      <c r="I216" s="131">
        <v>569</v>
      </c>
      <c r="J216" s="132">
        <v>7142.5608000000002</v>
      </c>
      <c r="K216" s="127">
        <v>2233</v>
      </c>
    </row>
    <row r="217" spans="1:24" s="128" customFormat="1" ht="12" x14ac:dyDescent="0.25">
      <c r="A217" s="130">
        <v>40875</v>
      </c>
      <c r="B217" s="131">
        <v>1</v>
      </c>
      <c r="C217" s="131" t="s">
        <v>154</v>
      </c>
      <c r="D217" s="131" t="s">
        <v>490</v>
      </c>
      <c r="E217" s="131" t="s">
        <v>629</v>
      </c>
      <c r="F217" s="131" t="s">
        <v>633</v>
      </c>
      <c r="G217" s="131" t="s">
        <v>421</v>
      </c>
      <c r="H217" s="131" t="s">
        <v>806</v>
      </c>
      <c r="I217" s="131">
        <v>626</v>
      </c>
      <c r="J217" s="132">
        <v>1792.3391999999999</v>
      </c>
      <c r="K217" s="127">
        <v>2244</v>
      </c>
    </row>
    <row r="218" spans="1:24" s="135" customFormat="1" ht="12" x14ac:dyDescent="0.25">
      <c r="A218" s="130">
        <v>40875</v>
      </c>
      <c r="B218" s="131">
        <v>1</v>
      </c>
      <c r="C218" s="131" t="s">
        <v>154</v>
      </c>
      <c r="D218" s="131" t="s">
        <v>490</v>
      </c>
      <c r="E218" s="131" t="s">
        <v>629</v>
      </c>
      <c r="F218" s="131" t="s">
        <v>636</v>
      </c>
      <c r="G218" s="131" t="s">
        <v>421</v>
      </c>
      <c r="H218" s="131" t="s">
        <v>804</v>
      </c>
      <c r="I218" s="131">
        <v>126</v>
      </c>
      <c r="J218" s="132">
        <v>1792.3391999999999</v>
      </c>
      <c r="K218" s="127">
        <v>2247</v>
      </c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</row>
    <row r="219" spans="1:24" s="128" customFormat="1" ht="12" x14ac:dyDescent="0.25">
      <c r="A219" s="130">
        <v>40875</v>
      </c>
      <c r="B219" s="131">
        <v>1</v>
      </c>
      <c r="C219" s="131" t="s">
        <v>154</v>
      </c>
      <c r="D219" s="131" t="s">
        <v>490</v>
      </c>
      <c r="E219" s="131" t="s">
        <v>629</v>
      </c>
      <c r="F219" s="131" t="s">
        <v>619</v>
      </c>
      <c r="G219" s="131" t="s">
        <v>421</v>
      </c>
      <c r="H219" s="131" t="s">
        <v>809</v>
      </c>
      <c r="I219" s="131">
        <v>127</v>
      </c>
      <c r="J219" s="132">
        <v>1792.3391999999999</v>
      </c>
      <c r="K219" s="127">
        <v>2248</v>
      </c>
    </row>
    <row r="220" spans="1:24" s="128" customFormat="1" ht="12" x14ac:dyDescent="0.25">
      <c r="A220" s="130">
        <v>40875</v>
      </c>
      <c r="B220" s="131">
        <v>1</v>
      </c>
      <c r="C220" s="131" t="s">
        <v>154</v>
      </c>
      <c r="D220" s="131" t="s">
        <v>490</v>
      </c>
      <c r="E220" s="131" t="s">
        <v>629</v>
      </c>
      <c r="F220" s="131" t="s">
        <v>637</v>
      </c>
      <c r="G220" s="131" t="s">
        <v>421</v>
      </c>
      <c r="H220" s="131" t="s">
        <v>803</v>
      </c>
      <c r="I220" s="131">
        <v>419</v>
      </c>
      <c r="J220" s="132">
        <v>1792.3391999999999</v>
      </c>
      <c r="K220" s="127">
        <v>2249</v>
      </c>
    </row>
    <row r="221" spans="1:24" s="128" customFormat="1" ht="12" x14ac:dyDescent="0.25">
      <c r="A221" s="130">
        <v>40875</v>
      </c>
      <c r="B221" s="131">
        <v>1</v>
      </c>
      <c r="C221" s="131" t="s">
        <v>154</v>
      </c>
      <c r="D221" s="131" t="s">
        <v>490</v>
      </c>
      <c r="E221" s="131" t="s">
        <v>629</v>
      </c>
      <c r="F221" s="131" t="s">
        <v>638</v>
      </c>
      <c r="G221" s="131" t="s">
        <v>421</v>
      </c>
      <c r="H221" s="131" t="s">
        <v>812</v>
      </c>
      <c r="I221" s="131">
        <v>569</v>
      </c>
      <c r="J221" s="132">
        <v>1792.3391999999999</v>
      </c>
      <c r="K221" s="127">
        <v>2250</v>
      </c>
    </row>
    <row r="222" spans="1:24" s="128" customFormat="1" ht="12" x14ac:dyDescent="0.25">
      <c r="A222" s="130">
        <v>41037</v>
      </c>
      <c r="B222" s="131">
        <v>1</v>
      </c>
      <c r="C222" s="131" t="s">
        <v>236</v>
      </c>
      <c r="D222" s="131"/>
      <c r="E222" s="131" t="s">
        <v>513</v>
      </c>
      <c r="F222" s="131" t="s">
        <v>481</v>
      </c>
      <c r="G222" s="131" t="s">
        <v>421</v>
      </c>
      <c r="H222" s="131" t="s">
        <v>813</v>
      </c>
      <c r="I222" s="131">
        <v>650</v>
      </c>
      <c r="J222" s="132">
        <v>1896.6</v>
      </c>
      <c r="K222" s="127">
        <v>2325</v>
      </c>
    </row>
    <row r="223" spans="1:24" s="128" customFormat="1" ht="12" x14ac:dyDescent="0.25">
      <c r="A223" s="130">
        <v>41037</v>
      </c>
      <c r="B223" s="131">
        <v>1</v>
      </c>
      <c r="C223" s="131" t="s">
        <v>236</v>
      </c>
      <c r="D223" s="131"/>
      <c r="E223" s="131" t="s">
        <v>513</v>
      </c>
      <c r="F223" s="131" t="s">
        <v>481</v>
      </c>
      <c r="G223" s="131" t="s">
        <v>421</v>
      </c>
      <c r="H223" s="131" t="s">
        <v>807</v>
      </c>
      <c r="I223" s="131">
        <v>322</v>
      </c>
      <c r="J223" s="132">
        <v>1896.6</v>
      </c>
      <c r="K223" s="127">
        <v>2326</v>
      </c>
    </row>
    <row r="224" spans="1:24" s="128" customFormat="1" ht="12" x14ac:dyDescent="0.25">
      <c r="A224" s="130">
        <v>41037</v>
      </c>
      <c r="B224" s="131">
        <v>1</v>
      </c>
      <c r="C224" s="131" t="s">
        <v>236</v>
      </c>
      <c r="D224" s="131"/>
      <c r="E224" s="131" t="s">
        <v>513</v>
      </c>
      <c r="F224" s="131" t="s">
        <v>481</v>
      </c>
      <c r="G224" s="131" t="s">
        <v>421</v>
      </c>
      <c r="H224" s="131" t="s">
        <v>804</v>
      </c>
      <c r="I224" s="131">
        <v>324</v>
      </c>
      <c r="J224" s="132">
        <v>1896.6</v>
      </c>
      <c r="K224" s="127">
        <v>2327</v>
      </c>
    </row>
    <row r="225" spans="1:11" s="128" customFormat="1" ht="12" x14ac:dyDescent="0.25">
      <c r="A225" s="130">
        <v>41037</v>
      </c>
      <c r="B225" s="131">
        <v>1</v>
      </c>
      <c r="C225" s="131" t="s">
        <v>237</v>
      </c>
      <c r="D225" s="131"/>
      <c r="E225" s="131" t="s">
        <v>514</v>
      </c>
      <c r="F225" s="131" t="s">
        <v>481</v>
      </c>
      <c r="G225" s="131" t="s">
        <v>421</v>
      </c>
      <c r="H225" s="131" t="s">
        <v>806</v>
      </c>
      <c r="I225" s="131">
        <v>626</v>
      </c>
      <c r="J225" s="132">
        <v>725</v>
      </c>
      <c r="K225" s="127">
        <v>2331</v>
      </c>
    </row>
    <row r="226" spans="1:11" s="128" customFormat="1" ht="12" x14ac:dyDescent="0.25">
      <c r="A226" s="130">
        <v>41037</v>
      </c>
      <c r="B226" s="131">
        <v>1</v>
      </c>
      <c r="C226" s="131" t="s">
        <v>237</v>
      </c>
      <c r="D226" s="131"/>
      <c r="E226" s="131" t="s">
        <v>514</v>
      </c>
      <c r="F226" s="131" t="s">
        <v>481</v>
      </c>
      <c r="G226" s="131" t="s">
        <v>421</v>
      </c>
      <c r="H226" s="131" t="s">
        <v>806</v>
      </c>
      <c r="I226" s="131">
        <v>626</v>
      </c>
      <c r="J226" s="132">
        <v>725</v>
      </c>
      <c r="K226" s="127">
        <v>2332</v>
      </c>
    </row>
    <row r="227" spans="1:11" s="128" customFormat="1" ht="12" x14ac:dyDescent="0.25">
      <c r="A227" s="130">
        <v>41037</v>
      </c>
      <c r="B227" s="131">
        <v>1</v>
      </c>
      <c r="C227" s="131" t="s">
        <v>237</v>
      </c>
      <c r="D227" s="131"/>
      <c r="E227" s="131" t="s">
        <v>514</v>
      </c>
      <c r="F227" s="131" t="s">
        <v>481</v>
      </c>
      <c r="G227" s="131" t="s">
        <v>421</v>
      </c>
      <c r="H227" s="131" t="s">
        <v>806</v>
      </c>
      <c r="I227" s="131">
        <v>626</v>
      </c>
      <c r="J227" s="132">
        <v>725</v>
      </c>
      <c r="K227" s="127">
        <v>2333</v>
      </c>
    </row>
    <row r="228" spans="1:11" s="128" customFormat="1" ht="12" x14ac:dyDescent="0.25">
      <c r="A228" s="130">
        <v>41037</v>
      </c>
      <c r="B228" s="131">
        <v>1</v>
      </c>
      <c r="C228" s="131" t="s">
        <v>237</v>
      </c>
      <c r="D228" s="131"/>
      <c r="E228" s="131" t="s">
        <v>514</v>
      </c>
      <c r="F228" s="131" t="s">
        <v>481</v>
      </c>
      <c r="G228" s="131" t="s">
        <v>421</v>
      </c>
      <c r="H228" s="131" t="s">
        <v>806</v>
      </c>
      <c r="I228" s="131">
        <v>626</v>
      </c>
      <c r="J228" s="132">
        <v>725</v>
      </c>
      <c r="K228" s="127">
        <v>2334</v>
      </c>
    </row>
    <row r="229" spans="1:11" s="128" customFormat="1" ht="12" x14ac:dyDescent="0.25">
      <c r="A229" s="130">
        <v>41037</v>
      </c>
      <c r="B229" s="131">
        <v>1</v>
      </c>
      <c r="C229" s="131" t="s">
        <v>237</v>
      </c>
      <c r="D229" s="131"/>
      <c r="E229" s="131" t="s">
        <v>514</v>
      </c>
      <c r="F229" s="131" t="s">
        <v>481</v>
      </c>
      <c r="G229" s="131" t="s">
        <v>421</v>
      </c>
      <c r="H229" s="131" t="s">
        <v>803</v>
      </c>
      <c r="I229" s="131">
        <v>419</v>
      </c>
      <c r="J229" s="132">
        <v>725</v>
      </c>
      <c r="K229" s="127">
        <v>2335</v>
      </c>
    </row>
    <row r="230" spans="1:11" s="128" customFormat="1" ht="12" x14ac:dyDescent="0.25">
      <c r="A230" s="130">
        <v>41037</v>
      </c>
      <c r="B230" s="131">
        <v>1</v>
      </c>
      <c r="C230" s="131" t="s">
        <v>237</v>
      </c>
      <c r="D230" s="131"/>
      <c r="E230" s="131" t="s">
        <v>514</v>
      </c>
      <c r="F230" s="131" t="s">
        <v>481</v>
      </c>
      <c r="G230" s="131" t="s">
        <v>421</v>
      </c>
      <c r="H230" s="131" t="s">
        <v>809</v>
      </c>
      <c r="I230" s="131">
        <v>328</v>
      </c>
      <c r="J230" s="132">
        <v>725</v>
      </c>
      <c r="K230" s="127">
        <v>2336</v>
      </c>
    </row>
    <row r="231" spans="1:11" s="128" customFormat="1" ht="12" x14ac:dyDescent="0.25">
      <c r="A231" s="130">
        <v>41222</v>
      </c>
      <c r="B231" s="131">
        <v>1</v>
      </c>
      <c r="C231" s="131" t="s">
        <v>152</v>
      </c>
      <c r="D231" s="131" t="s">
        <v>490</v>
      </c>
      <c r="E231" s="131" t="s">
        <v>712</v>
      </c>
      <c r="F231" s="131" t="s">
        <v>713</v>
      </c>
      <c r="G231" s="131" t="s">
        <v>421</v>
      </c>
      <c r="H231" s="131" t="s">
        <v>813</v>
      </c>
      <c r="I231" s="131">
        <v>522</v>
      </c>
      <c r="J231" s="132">
        <v>8342.7999999999993</v>
      </c>
      <c r="K231" s="127">
        <v>2477</v>
      </c>
    </row>
    <row r="232" spans="1:11" s="128" customFormat="1" ht="12" x14ac:dyDescent="0.25">
      <c r="A232" s="130">
        <v>41239</v>
      </c>
      <c r="B232" s="131">
        <v>1</v>
      </c>
      <c r="C232" s="131" t="s">
        <v>240</v>
      </c>
      <c r="D232" s="131" t="s">
        <v>723</v>
      </c>
      <c r="E232" s="131" t="s">
        <v>724</v>
      </c>
      <c r="F232" s="131" t="s">
        <v>481</v>
      </c>
      <c r="G232" s="131" t="s">
        <v>421</v>
      </c>
      <c r="H232" s="131" t="s">
        <v>813</v>
      </c>
      <c r="I232" s="131">
        <v>650</v>
      </c>
      <c r="J232" s="132">
        <v>10063</v>
      </c>
      <c r="K232" s="127">
        <v>2483</v>
      </c>
    </row>
    <row r="233" spans="1:11" s="128" customFormat="1" ht="12" x14ac:dyDescent="0.25">
      <c r="A233" s="130">
        <v>41270</v>
      </c>
      <c r="B233" s="131">
        <v>1</v>
      </c>
      <c r="C233" s="131" t="s">
        <v>170</v>
      </c>
      <c r="D233" s="131" t="s">
        <v>490</v>
      </c>
      <c r="E233" s="131" t="s">
        <v>734</v>
      </c>
      <c r="F233" s="131" t="s">
        <v>735</v>
      </c>
      <c r="G233" s="131" t="s">
        <v>421</v>
      </c>
      <c r="H233" s="131" t="s">
        <v>803</v>
      </c>
      <c r="I233" s="131">
        <v>612</v>
      </c>
      <c r="J233" s="132">
        <v>12043.68</v>
      </c>
      <c r="K233" s="127">
        <v>2495</v>
      </c>
    </row>
    <row r="234" spans="1:11" s="128" customFormat="1" ht="12" x14ac:dyDescent="0.25">
      <c r="A234" s="130">
        <v>41739</v>
      </c>
      <c r="B234" s="131">
        <v>1</v>
      </c>
      <c r="C234" s="131" t="s">
        <v>171</v>
      </c>
      <c r="D234" s="131" t="s">
        <v>490</v>
      </c>
      <c r="E234" s="131" t="s">
        <v>736</v>
      </c>
      <c r="F234" s="131" t="s">
        <v>737</v>
      </c>
      <c r="G234" s="131" t="s">
        <v>421</v>
      </c>
      <c r="H234" s="131" t="s">
        <v>804</v>
      </c>
      <c r="I234" s="131">
        <v>544</v>
      </c>
      <c r="J234" s="132">
        <v>9278.84</v>
      </c>
      <c r="K234" s="127">
        <v>2505</v>
      </c>
    </row>
    <row r="235" spans="1:11" s="128" customFormat="1" ht="12" x14ac:dyDescent="0.25">
      <c r="A235" s="124">
        <v>41877</v>
      </c>
      <c r="B235" s="125">
        <v>1</v>
      </c>
      <c r="C235" s="125" t="s">
        <v>738</v>
      </c>
      <c r="D235" s="125" t="s">
        <v>739</v>
      </c>
      <c r="E235" s="125" t="s">
        <v>740</v>
      </c>
      <c r="F235" s="125" t="s">
        <v>741</v>
      </c>
      <c r="G235" s="125" t="s">
        <v>421</v>
      </c>
      <c r="H235" s="125" t="s">
        <v>809</v>
      </c>
      <c r="I235" s="125">
        <v>632</v>
      </c>
      <c r="J235" s="126">
        <v>7299</v>
      </c>
      <c r="K235" s="127">
        <v>2506</v>
      </c>
    </row>
    <row r="236" spans="1:11" s="128" customFormat="1" ht="12" x14ac:dyDescent="0.25">
      <c r="A236" s="124">
        <v>41877</v>
      </c>
      <c r="B236" s="125">
        <v>1</v>
      </c>
      <c r="C236" s="125" t="s">
        <v>738</v>
      </c>
      <c r="D236" s="125" t="s">
        <v>739</v>
      </c>
      <c r="E236" s="125" t="s">
        <v>740</v>
      </c>
      <c r="F236" s="125" t="s">
        <v>743</v>
      </c>
      <c r="G236" s="125" t="s">
        <v>421</v>
      </c>
      <c r="H236" s="125" t="s">
        <v>807</v>
      </c>
      <c r="I236" s="125">
        <v>558</v>
      </c>
      <c r="J236" s="126">
        <v>7299</v>
      </c>
      <c r="K236" s="127">
        <v>2508</v>
      </c>
    </row>
    <row r="237" spans="1:11" s="128" customFormat="1" ht="12" x14ac:dyDescent="0.25">
      <c r="A237" s="124">
        <v>41877</v>
      </c>
      <c r="B237" s="125">
        <v>1</v>
      </c>
      <c r="C237" s="125" t="s">
        <v>738</v>
      </c>
      <c r="D237" s="125" t="s">
        <v>739</v>
      </c>
      <c r="E237" s="125" t="s">
        <v>740</v>
      </c>
      <c r="F237" s="125" t="s">
        <v>744</v>
      </c>
      <c r="G237" s="125" t="s">
        <v>421</v>
      </c>
      <c r="H237" s="125" t="s">
        <v>804</v>
      </c>
      <c r="I237" s="125">
        <v>559</v>
      </c>
      <c r="J237" s="126">
        <v>7299</v>
      </c>
      <c r="K237" s="127">
        <v>2509</v>
      </c>
    </row>
    <row r="238" spans="1:11" s="128" customFormat="1" ht="12" x14ac:dyDescent="0.25">
      <c r="A238" s="124">
        <v>41877</v>
      </c>
      <c r="B238" s="125">
        <v>1</v>
      </c>
      <c r="C238" s="125" t="s">
        <v>738</v>
      </c>
      <c r="D238" s="125" t="s">
        <v>739</v>
      </c>
      <c r="E238" s="125" t="s">
        <v>740</v>
      </c>
      <c r="F238" s="125" t="s">
        <v>745</v>
      </c>
      <c r="G238" s="125" t="s">
        <v>421</v>
      </c>
      <c r="H238" s="125" t="s">
        <v>803</v>
      </c>
      <c r="I238" s="125">
        <v>561</v>
      </c>
      <c r="J238" s="126">
        <v>7299</v>
      </c>
      <c r="K238" s="127">
        <v>2510</v>
      </c>
    </row>
    <row r="239" spans="1:11" s="128" customFormat="1" ht="12" x14ac:dyDescent="0.25">
      <c r="A239" s="124">
        <v>41877</v>
      </c>
      <c r="B239" s="125">
        <v>1</v>
      </c>
      <c r="C239" s="125" t="s">
        <v>738</v>
      </c>
      <c r="D239" s="125" t="s">
        <v>739</v>
      </c>
      <c r="E239" s="125" t="s">
        <v>740</v>
      </c>
      <c r="F239" s="125" t="s">
        <v>746</v>
      </c>
      <c r="G239" s="125" t="s">
        <v>421</v>
      </c>
      <c r="H239" s="125" t="s">
        <v>803</v>
      </c>
      <c r="I239" s="125">
        <v>628</v>
      </c>
      <c r="J239" s="126">
        <v>7299</v>
      </c>
      <c r="K239" s="127">
        <v>2511</v>
      </c>
    </row>
    <row r="240" spans="1:11" s="128" customFormat="1" ht="12" x14ac:dyDescent="0.25">
      <c r="A240" s="124">
        <v>41877</v>
      </c>
      <c r="B240" s="125">
        <v>1</v>
      </c>
      <c r="C240" s="125" t="s">
        <v>738</v>
      </c>
      <c r="D240" s="125" t="s">
        <v>739</v>
      </c>
      <c r="E240" s="125" t="s">
        <v>740</v>
      </c>
      <c r="F240" s="125" t="s">
        <v>747</v>
      </c>
      <c r="G240" s="125" t="s">
        <v>421</v>
      </c>
      <c r="H240" s="125" t="s">
        <v>810</v>
      </c>
      <c r="I240" s="125">
        <v>623</v>
      </c>
      <c r="J240" s="126">
        <v>7299</v>
      </c>
      <c r="K240" s="127">
        <v>2512</v>
      </c>
    </row>
    <row r="241" spans="1:11" s="128" customFormat="1" ht="12" x14ac:dyDescent="0.25">
      <c r="A241" s="124">
        <v>41880</v>
      </c>
      <c r="B241" s="125">
        <v>1</v>
      </c>
      <c r="C241" s="125" t="s">
        <v>751</v>
      </c>
      <c r="D241" s="125" t="s">
        <v>490</v>
      </c>
      <c r="E241" s="125" t="s">
        <v>752</v>
      </c>
      <c r="F241" s="125" t="s">
        <v>754</v>
      </c>
      <c r="G241" s="125" t="s">
        <v>421</v>
      </c>
      <c r="H241" s="125" t="s">
        <v>803</v>
      </c>
      <c r="I241" s="125">
        <v>612</v>
      </c>
      <c r="J241" s="126">
        <v>7882.2</v>
      </c>
      <c r="K241" s="127">
        <v>2515</v>
      </c>
    </row>
    <row r="242" spans="1:11" s="128" customFormat="1" ht="12" x14ac:dyDescent="0.25">
      <c r="A242" s="124">
        <v>41922</v>
      </c>
      <c r="B242" s="125">
        <v>1</v>
      </c>
      <c r="C242" s="125" t="s">
        <v>759</v>
      </c>
      <c r="D242" s="125"/>
      <c r="E242" s="125"/>
      <c r="F242" s="125"/>
      <c r="G242" s="125" t="s">
        <v>421</v>
      </c>
      <c r="H242" s="125" t="s">
        <v>815</v>
      </c>
      <c r="I242" s="125">
        <v>605</v>
      </c>
      <c r="J242" s="126">
        <v>2219.99709946353</v>
      </c>
      <c r="K242" s="127">
        <v>2541</v>
      </c>
    </row>
    <row r="243" spans="1:11" s="128" customFormat="1" ht="12" x14ac:dyDescent="0.25">
      <c r="A243" s="124">
        <v>41922</v>
      </c>
      <c r="B243" s="125">
        <v>1</v>
      </c>
      <c r="C243" s="125" t="s">
        <v>759</v>
      </c>
      <c r="D243" s="125"/>
      <c r="E243" s="125"/>
      <c r="F243" s="125"/>
      <c r="G243" s="125" t="s">
        <v>421</v>
      </c>
      <c r="H243" s="125" t="s">
        <v>808</v>
      </c>
      <c r="I243" s="125">
        <v>605</v>
      </c>
      <c r="J243" s="126">
        <v>2219.99709946353</v>
      </c>
      <c r="K243" s="127">
        <v>2542</v>
      </c>
    </row>
    <row r="244" spans="1:11" s="128" customFormat="1" ht="12" x14ac:dyDescent="0.25">
      <c r="A244" s="124"/>
      <c r="B244" s="125"/>
      <c r="C244" s="125" t="s">
        <v>239</v>
      </c>
      <c r="D244" s="125"/>
      <c r="E244" s="125"/>
      <c r="F244" s="125"/>
      <c r="G244" s="125" t="s">
        <v>421</v>
      </c>
      <c r="H244" s="125" t="s">
        <v>803</v>
      </c>
      <c r="I244" s="125">
        <v>638</v>
      </c>
      <c r="J244" s="126">
        <v>1103.99472375031</v>
      </c>
      <c r="K244" s="127">
        <v>2545</v>
      </c>
    </row>
    <row r="245" spans="1:11" s="128" customFormat="1" ht="12" x14ac:dyDescent="0.25">
      <c r="A245" s="124"/>
      <c r="B245" s="125"/>
      <c r="C245" s="125" t="s">
        <v>239</v>
      </c>
      <c r="D245" s="125"/>
      <c r="E245" s="125"/>
      <c r="F245" s="125"/>
      <c r="G245" s="125" t="s">
        <v>421</v>
      </c>
      <c r="H245" s="125" t="s">
        <v>803</v>
      </c>
      <c r="I245" s="125">
        <v>638</v>
      </c>
      <c r="J245" s="126">
        <v>1103.99472375031</v>
      </c>
      <c r="K245" s="127">
        <v>2546</v>
      </c>
    </row>
    <row r="246" spans="1:11" s="128" customFormat="1" ht="12" x14ac:dyDescent="0.25">
      <c r="A246" s="124"/>
      <c r="B246" s="125"/>
      <c r="C246" s="125" t="s">
        <v>239</v>
      </c>
      <c r="D246" s="125"/>
      <c r="E246" s="125"/>
      <c r="F246" s="125"/>
      <c r="G246" s="125" t="s">
        <v>421</v>
      </c>
      <c r="H246" s="125" t="s">
        <v>803</v>
      </c>
      <c r="I246" s="125">
        <v>638</v>
      </c>
      <c r="J246" s="126">
        <v>1103.99472375031</v>
      </c>
      <c r="K246" s="127">
        <v>2547</v>
      </c>
    </row>
    <row r="247" spans="1:11" s="128" customFormat="1" ht="12" x14ac:dyDescent="0.25">
      <c r="A247" s="125"/>
      <c r="B247" s="125"/>
      <c r="C247" s="125" t="s">
        <v>286</v>
      </c>
      <c r="D247" s="125"/>
      <c r="E247" s="125" t="s">
        <v>420</v>
      </c>
      <c r="F247" s="125"/>
      <c r="G247" s="125" t="s">
        <v>421</v>
      </c>
      <c r="H247" s="125" t="s">
        <v>811</v>
      </c>
      <c r="I247" s="125">
        <v>566</v>
      </c>
      <c r="J247" s="126">
        <v>1614.61</v>
      </c>
      <c r="K247" s="127">
        <v>119</v>
      </c>
    </row>
    <row r="248" spans="1:11" s="128" customFormat="1" ht="12" x14ac:dyDescent="0.25">
      <c r="A248" s="124">
        <v>36417</v>
      </c>
      <c r="B248" s="125">
        <v>1</v>
      </c>
      <c r="C248" s="125" t="s">
        <v>255</v>
      </c>
      <c r="D248" s="125" t="s">
        <v>413</v>
      </c>
      <c r="E248" s="125" t="s">
        <v>414</v>
      </c>
      <c r="F248" s="125"/>
      <c r="G248" s="125" t="s">
        <v>415</v>
      </c>
      <c r="H248" s="125" t="s">
        <v>816</v>
      </c>
      <c r="I248" s="125">
        <v>24</v>
      </c>
      <c r="J248" s="126">
        <v>280</v>
      </c>
      <c r="K248" s="127">
        <v>24</v>
      </c>
    </row>
    <row r="249" spans="1:11" s="128" customFormat="1" ht="12" x14ac:dyDescent="0.25">
      <c r="A249" s="124">
        <v>36417</v>
      </c>
      <c r="B249" s="125">
        <v>1</v>
      </c>
      <c r="C249" s="125" t="s">
        <v>254</v>
      </c>
      <c r="D249" s="125"/>
      <c r="E249" s="125"/>
      <c r="F249" s="125"/>
      <c r="G249" s="125" t="s">
        <v>415</v>
      </c>
      <c r="H249" s="125" t="s">
        <v>816</v>
      </c>
      <c r="I249" s="125">
        <v>24</v>
      </c>
      <c r="J249" s="126">
        <v>704.33</v>
      </c>
      <c r="K249" s="127">
        <v>124</v>
      </c>
    </row>
    <row r="250" spans="1:11" s="128" customFormat="1" ht="12" x14ac:dyDescent="0.25">
      <c r="A250" s="124">
        <v>36417</v>
      </c>
      <c r="B250" s="125">
        <v>1</v>
      </c>
      <c r="C250" s="125" t="s">
        <v>278</v>
      </c>
      <c r="D250" s="125"/>
      <c r="E250" s="125"/>
      <c r="F250" s="125"/>
      <c r="G250" s="125" t="s">
        <v>415</v>
      </c>
      <c r="H250" s="125" t="s">
        <v>817</v>
      </c>
      <c r="I250" s="125">
        <v>23</v>
      </c>
      <c r="J250" s="126">
        <v>704.33</v>
      </c>
      <c r="K250" s="127">
        <v>134</v>
      </c>
    </row>
    <row r="251" spans="1:11" s="128" customFormat="1" ht="12" x14ac:dyDescent="0.25">
      <c r="A251" s="124">
        <v>37011</v>
      </c>
      <c r="B251" s="125">
        <v>1</v>
      </c>
      <c r="C251" s="125" t="s">
        <v>326</v>
      </c>
      <c r="D251" s="125"/>
      <c r="E251" s="125"/>
      <c r="F251" s="125"/>
      <c r="G251" s="125" t="s">
        <v>415</v>
      </c>
      <c r="H251" s="125" t="s">
        <v>818</v>
      </c>
      <c r="I251" s="125">
        <v>535</v>
      </c>
      <c r="J251" s="126">
        <v>637</v>
      </c>
      <c r="K251" s="127">
        <v>1114</v>
      </c>
    </row>
    <row r="252" spans="1:11" s="128" customFormat="1" ht="12" x14ac:dyDescent="0.25">
      <c r="A252" s="130">
        <v>37074</v>
      </c>
      <c r="B252" s="131">
        <v>1</v>
      </c>
      <c r="C252" s="131" t="s">
        <v>244</v>
      </c>
      <c r="D252" s="131"/>
      <c r="E252" s="131" t="s">
        <v>444</v>
      </c>
      <c r="F252" s="131"/>
      <c r="G252" s="131" t="s">
        <v>415</v>
      </c>
      <c r="H252" s="131" t="s">
        <v>816</v>
      </c>
      <c r="I252" s="131">
        <v>24</v>
      </c>
      <c r="J252" s="132">
        <v>1400.7</v>
      </c>
      <c r="K252" s="127">
        <v>849</v>
      </c>
    </row>
    <row r="253" spans="1:11" s="128" customFormat="1" ht="12" x14ac:dyDescent="0.25">
      <c r="A253" s="124">
        <v>38952</v>
      </c>
      <c r="B253" s="125">
        <v>1</v>
      </c>
      <c r="C253" s="125" t="s">
        <v>341</v>
      </c>
      <c r="D253" s="125" t="s">
        <v>445</v>
      </c>
      <c r="E253" s="125" t="s">
        <v>468</v>
      </c>
      <c r="F253" s="125"/>
      <c r="G253" s="125" t="s">
        <v>415</v>
      </c>
      <c r="H253" s="125" t="s">
        <v>818</v>
      </c>
      <c r="I253" s="125">
        <v>657</v>
      </c>
      <c r="J253" s="126">
        <v>883.64</v>
      </c>
      <c r="K253" s="127">
        <v>1899</v>
      </c>
    </row>
    <row r="254" spans="1:11" s="128" customFormat="1" ht="12" x14ac:dyDescent="0.25">
      <c r="A254" s="124">
        <v>38952</v>
      </c>
      <c r="B254" s="125">
        <v>1</v>
      </c>
      <c r="C254" s="125" t="s">
        <v>341</v>
      </c>
      <c r="D254" s="125" t="s">
        <v>445</v>
      </c>
      <c r="E254" s="125" t="s">
        <v>468</v>
      </c>
      <c r="F254" s="125"/>
      <c r="G254" s="125" t="s">
        <v>415</v>
      </c>
      <c r="H254" s="125" t="s">
        <v>816</v>
      </c>
      <c r="I254" s="125">
        <v>24</v>
      </c>
      <c r="J254" s="126">
        <v>883.64</v>
      </c>
      <c r="K254" s="127">
        <v>1900</v>
      </c>
    </row>
    <row r="255" spans="1:11" s="128" customFormat="1" ht="12" x14ac:dyDescent="0.25">
      <c r="A255" s="124">
        <v>40175</v>
      </c>
      <c r="B255" s="125">
        <v>1</v>
      </c>
      <c r="C255" s="125" t="s">
        <v>192</v>
      </c>
      <c r="D255" s="125" t="s">
        <v>525</v>
      </c>
      <c r="E255" s="125"/>
      <c r="F255" s="125"/>
      <c r="G255" s="125" t="s">
        <v>415</v>
      </c>
      <c r="H255" s="125" t="s">
        <v>819</v>
      </c>
      <c r="I255" s="125">
        <v>592</v>
      </c>
      <c r="J255" s="126">
        <v>9189.5</v>
      </c>
      <c r="K255" s="127">
        <v>2084</v>
      </c>
    </row>
    <row r="256" spans="1:11" s="128" customFormat="1" ht="12" x14ac:dyDescent="0.25">
      <c r="A256" s="124">
        <v>40175</v>
      </c>
      <c r="B256" s="125">
        <v>1</v>
      </c>
      <c r="C256" s="125" t="s">
        <v>193</v>
      </c>
      <c r="D256" s="125" t="s">
        <v>525</v>
      </c>
      <c r="E256" s="125"/>
      <c r="F256" s="125"/>
      <c r="G256" s="125" t="s">
        <v>415</v>
      </c>
      <c r="H256" s="125" t="s">
        <v>819</v>
      </c>
      <c r="I256" s="125">
        <v>592</v>
      </c>
      <c r="J256" s="126">
        <v>4140.5</v>
      </c>
      <c r="K256" s="127">
        <v>2086</v>
      </c>
    </row>
    <row r="257" spans="1:24" s="134" customFormat="1" ht="12" x14ac:dyDescent="0.25">
      <c r="A257" s="127">
        <v>40175</v>
      </c>
      <c r="B257" s="127">
        <v>1</v>
      </c>
      <c r="C257" s="127" t="s">
        <v>194</v>
      </c>
      <c r="D257" s="127" t="s">
        <v>525</v>
      </c>
      <c r="E257" s="127"/>
      <c r="F257" s="127"/>
      <c r="G257" s="127" t="s">
        <v>415</v>
      </c>
      <c r="H257" s="127" t="s">
        <v>819</v>
      </c>
      <c r="I257" s="127">
        <v>592</v>
      </c>
      <c r="J257" s="127">
        <v>287.5</v>
      </c>
      <c r="K257" s="127">
        <v>2088</v>
      </c>
    </row>
    <row r="258" spans="1:24" s="134" customFormat="1" ht="12" x14ac:dyDescent="0.25">
      <c r="A258" s="127">
        <v>40175</v>
      </c>
      <c r="B258" s="127">
        <v>1</v>
      </c>
      <c r="C258" s="127" t="s">
        <v>195</v>
      </c>
      <c r="D258" s="127" t="s">
        <v>525</v>
      </c>
      <c r="E258" s="127"/>
      <c r="F258" s="127"/>
      <c r="G258" s="127" t="s">
        <v>415</v>
      </c>
      <c r="H258" s="127" t="s">
        <v>819</v>
      </c>
      <c r="I258" s="127">
        <v>592</v>
      </c>
      <c r="J258" s="127">
        <v>172.5</v>
      </c>
      <c r="K258" s="127">
        <v>2090</v>
      </c>
    </row>
    <row r="259" spans="1:24" s="128" customFormat="1" ht="12" x14ac:dyDescent="0.25">
      <c r="A259" s="124">
        <v>40532</v>
      </c>
      <c r="B259" s="125">
        <v>1</v>
      </c>
      <c r="C259" s="125" t="s">
        <v>355</v>
      </c>
      <c r="D259" s="125" t="s">
        <v>439</v>
      </c>
      <c r="E259" s="125" t="s">
        <v>535</v>
      </c>
      <c r="F259" s="125"/>
      <c r="G259" s="125" t="s">
        <v>415</v>
      </c>
      <c r="H259" s="125" t="s">
        <v>816</v>
      </c>
      <c r="I259" s="125">
        <v>552</v>
      </c>
      <c r="J259" s="126">
        <v>54858.2</v>
      </c>
      <c r="K259" s="127">
        <v>2109</v>
      </c>
    </row>
    <row r="260" spans="1:24" s="128" customFormat="1" ht="12" x14ac:dyDescent="0.25">
      <c r="A260" s="124">
        <v>40536</v>
      </c>
      <c r="B260" s="125">
        <v>1</v>
      </c>
      <c r="C260" s="125" t="s">
        <v>190</v>
      </c>
      <c r="D260" s="125" t="s">
        <v>517</v>
      </c>
      <c r="E260" s="125" t="s">
        <v>521</v>
      </c>
      <c r="F260" s="125"/>
      <c r="G260" s="125" t="s">
        <v>415</v>
      </c>
      <c r="H260" s="125" t="s">
        <v>816</v>
      </c>
      <c r="I260" s="125">
        <v>593</v>
      </c>
      <c r="J260" s="126">
        <v>12600</v>
      </c>
      <c r="K260" s="127">
        <v>2070</v>
      </c>
    </row>
    <row r="261" spans="1:24" s="135" customFormat="1" ht="12" x14ac:dyDescent="0.25">
      <c r="A261" s="124">
        <v>40536</v>
      </c>
      <c r="B261" s="125">
        <v>1</v>
      </c>
      <c r="C261" s="125" t="s">
        <v>191</v>
      </c>
      <c r="D261" s="125" t="s">
        <v>490</v>
      </c>
      <c r="E261" s="125" t="s">
        <v>524</v>
      </c>
      <c r="F261" s="125"/>
      <c r="G261" s="125" t="s">
        <v>415</v>
      </c>
      <c r="H261" s="125" t="s">
        <v>818</v>
      </c>
      <c r="I261" s="125">
        <v>535</v>
      </c>
      <c r="J261" s="126">
        <v>4300</v>
      </c>
      <c r="K261" s="127">
        <v>2074</v>
      </c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</row>
    <row r="262" spans="1:24" s="128" customFormat="1" ht="12" x14ac:dyDescent="0.25">
      <c r="A262" s="130">
        <v>40545</v>
      </c>
      <c r="B262" s="131">
        <v>1</v>
      </c>
      <c r="C262" s="131" t="s">
        <v>184</v>
      </c>
      <c r="D262" s="131" t="s">
        <v>490</v>
      </c>
      <c r="E262" s="131" t="s">
        <v>496</v>
      </c>
      <c r="F262" s="131"/>
      <c r="G262" s="131" t="s">
        <v>415</v>
      </c>
      <c r="H262" s="131" t="s">
        <v>817</v>
      </c>
      <c r="I262" s="131">
        <v>23</v>
      </c>
      <c r="J262" s="132">
        <v>1500</v>
      </c>
      <c r="K262" s="127">
        <v>1952</v>
      </c>
    </row>
    <row r="263" spans="1:24" s="128" customFormat="1" ht="12" x14ac:dyDescent="0.25">
      <c r="A263" s="124">
        <v>40545</v>
      </c>
      <c r="B263" s="125">
        <v>1</v>
      </c>
      <c r="C263" s="125" t="s">
        <v>346</v>
      </c>
      <c r="D263" s="125"/>
      <c r="E263" s="125" t="s">
        <v>513</v>
      </c>
      <c r="F263" s="125"/>
      <c r="G263" s="125" t="s">
        <v>415</v>
      </c>
      <c r="H263" s="125" t="s">
        <v>820</v>
      </c>
      <c r="I263" s="125">
        <v>547</v>
      </c>
      <c r="J263" s="126">
        <v>3082</v>
      </c>
      <c r="K263" s="127">
        <v>2007</v>
      </c>
    </row>
    <row r="264" spans="1:24" s="128" customFormat="1" ht="12" x14ac:dyDescent="0.25">
      <c r="A264" s="130">
        <v>40545</v>
      </c>
      <c r="B264" s="131">
        <v>1</v>
      </c>
      <c r="C264" s="131" t="s">
        <v>346</v>
      </c>
      <c r="D264" s="131"/>
      <c r="E264" s="131" t="s">
        <v>513</v>
      </c>
      <c r="F264" s="131"/>
      <c r="G264" s="131" t="s">
        <v>415</v>
      </c>
      <c r="H264" s="131" t="s">
        <v>819</v>
      </c>
      <c r="I264" s="131">
        <v>545</v>
      </c>
      <c r="J264" s="132">
        <v>3082</v>
      </c>
      <c r="K264" s="127">
        <v>2004</v>
      </c>
    </row>
    <row r="265" spans="1:24" s="135" customFormat="1" ht="15" customHeight="1" x14ac:dyDescent="0.25">
      <c r="A265" s="124">
        <v>40545</v>
      </c>
      <c r="B265" s="125">
        <v>1</v>
      </c>
      <c r="C265" s="125" t="s">
        <v>346</v>
      </c>
      <c r="D265" s="125"/>
      <c r="E265" s="125" t="s">
        <v>513</v>
      </c>
      <c r="F265" s="125"/>
      <c r="G265" s="125" t="s">
        <v>415</v>
      </c>
      <c r="H265" s="125" t="s">
        <v>816</v>
      </c>
      <c r="I265" s="125">
        <v>24</v>
      </c>
      <c r="J265" s="126">
        <v>3082</v>
      </c>
      <c r="K265" s="127">
        <v>2001</v>
      </c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</row>
    <row r="266" spans="1:24" s="128" customFormat="1" ht="12" x14ac:dyDescent="0.25">
      <c r="A266" s="124">
        <v>40545</v>
      </c>
      <c r="B266" s="125">
        <v>1</v>
      </c>
      <c r="C266" s="125" t="s">
        <v>346</v>
      </c>
      <c r="D266" s="125"/>
      <c r="E266" s="125" t="s">
        <v>513</v>
      </c>
      <c r="F266" s="125"/>
      <c r="G266" s="125" t="s">
        <v>415</v>
      </c>
      <c r="H266" s="125" t="s">
        <v>816</v>
      </c>
      <c r="I266" s="125">
        <v>24</v>
      </c>
      <c r="J266" s="126">
        <v>3082</v>
      </c>
      <c r="K266" s="127">
        <v>2000</v>
      </c>
    </row>
    <row r="267" spans="1:24" s="135" customFormat="1" ht="12" x14ac:dyDescent="0.25">
      <c r="A267" s="124">
        <v>40545</v>
      </c>
      <c r="B267" s="125">
        <v>1</v>
      </c>
      <c r="C267" s="125" t="s">
        <v>347</v>
      </c>
      <c r="D267" s="125"/>
      <c r="E267" s="125" t="s">
        <v>514</v>
      </c>
      <c r="F267" s="125"/>
      <c r="G267" s="125" t="s">
        <v>415</v>
      </c>
      <c r="H267" s="125" t="s">
        <v>817</v>
      </c>
      <c r="I267" s="125">
        <v>23</v>
      </c>
      <c r="J267" s="126">
        <v>603.75</v>
      </c>
      <c r="K267" s="127">
        <v>2015</v>
      </c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</row>
    <row r="268" spans="1:24" s="135" customFormat="1" ht="15" customHeight="1" x14ac:dyDescent="0.25">
      <c r="A268" s="130">
        <v>40645</v>
      </c>
      <c r="B268" s="131">
        <v>1</v>
      </c>
      <c r="C268" s="131" t="s">
        <v>148</v>
      </c>
      <c r="D268" s="131" t="s">
        <v>490</v>
      </c>
      <c r="E268" s="131" t="s">
        <v>555</v>
      </c>
      <c r="F268" s="131" t="s">
        <v>557</v>
      </c>
      <c r="G268" s="131" t="s">
        <v>415</v>
      </c>
      <c r="H268" s="131" t="s">
        <v>821</v>
      </c>
      <c r="I268" s="131">
        <v>429</v>
      </c>
      <c r="J268" s="132">
        <v>8500</v>
      </c>
      <c r="K268" s="127">
        <v>2139</v>
      </c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</row>
    <row r="269" spans="1:24" s="135" customFormat="1" ht="12" x14ac:dyDescent="0.25">
      <c r="A269" s="124">
        <v>40828</v>
      </c>
      <c r="B269" s="125">
        <v>1</v>
      </c>
      <c r="C269" s="125" t="s">
        <v>152</v>
      </c>
      <c r="D269" s="125" t="s">
        <v>490</v>
      </c>
      <c r="E269" s="125" t="s">
        <v>572</v>
      </c>
      <c r="F269" s="125" t="s">
        <v>573</v>
      </c>
      <c r="G269" s="125" t="s">
        <v>415</v>
      </c>
      <c r="H269" s="125" t="s">
        <v>817</v>
      </c>
      <c r="I269" s="125">
        <v>72</v>
      </c>
      <c r="J269" s="126">
        <v>3326.58</v>
      </c>
      <c r="K269" s="127">
        <v>2164</v>
      </c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</row>
    <row r="270" spans="1:24" s="128" customFormat="1" ht="12" x14ac:dyDescent="0.25">
      <c r="A270" s="130">
        <v>40862</v>
      </c>
      <c r="B270" s="131">
        <v>1</v>
      </c>
      <c r="C270" s="131" t="s">
        <v>205</v>
      </c>
      <c r="D270" s="131" t="s">
        <v>497</v>
      </c>
      <c r="E270" s="131">
        <v>2012</v>
      </c>
      <c r="F270" s="131" t="s">
        <v>585</v>
      </c>
      <c r="G270" s="131" t="s">
        <v>415</v>
      </c>
      <c r="H270" s="131" t="s">
        <v>816</v>
      </c>
      <c r="I270" s="131">
        <v>87</v>
      </c>
      <c r="J270" s="132">
        <v>119266.00320000001</v>
      </c>
      <c r="K270" s="127">
        <v>2173</v>
      </c>
    </row>
    <row r="271" spans="1:24" s="133" customFormat="1" ht="12" x14ac:dyDescent="0.25">
      <c r="A271" s="124">
        <v>40869</v>
      </c>
      <c r="B271" s="125">
        <v>1</v>
      </c>
      <c r="C271" s="125" t="s">
        <v>370</v>
      </c>
      <c r="D271" s="125"/>
      <c r="E271" s="125" t="s">
        <v>680</v>
      </c>
      <c r="F271" s="125" t="s">
        <v>677</v>
      </c>
      <c r="G271" s="125" t="s">
        <v>415</v>
      </c>
      <c r="H271" s="125" t="s">
        <v>816</v>
      </c>
      <c r="I271" s="125">
        <v>192</v>
      </c>
      <c r="J271" s="126">
        <v>3625</v>
      </c>
      <c r="K271" s="127">
        <v>2297</v>
      </c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</row>
    <row r="272" spans="1:24" s="128" customFormat="1" ht="12" x14ac:dyDescent="0.25">
      <c r="A272" s="124">
        <v>40869</v>
      </c>
      <c r="B272" s="125">
        <v>1</v>
      </c>
      <c r="C272" s="125" t="s">
        <v>366</v>
      </c>
      <c r="D272" s="125"/>
      <c r="E272" s="125" t="s">
        <v>598</v>
      </c>
      <c r="F272" s="125" t="s">
        <v>677</v>
      </c>
      <c r="G272" s="125" t="s">
        <v>415</v>
      </c>
      <c r="H272" s="125" t="s">
        <v>820</v>
      </c>
      <c r="I272" s="125">
        <v>531</v>
      </c>
      <c r="J272" s="126">
        <v>7197.8</v>
      </c>
      <c r="K272" s="127">
        <v>2300</v>
      </c>
    </row>
    <row r="273" spans="1:24" s="128" customFormat="1" ht="12" x14ac:dyDescent="0.25">
      <c r="A273" s="124">
        <v>40869</v>
      </c>
      <c r="B273" s="125">
        <v>1</v>
      </c>
      <c r="C273" s="125" t="s">
        <v>367</v>
      </c>
      <c r="D273" s="125"/>
      <c r="E273" s="125" t="s">
        <v>598</v>
      </c>
      <c r="F273" s="125" t="s">
        <v>677</v>
      </c>
      <c r="G273" s="125" t="s">
        <v>415</v>
      </c>
      <c r="H273" s="125" t="s">
        <v>819</v>
      </c>
      <c r="I273" s="125">
        <v>527</v>
      </c>
      <c r="J273" s="126">
        <v>7197.8</v>
      </c>
      <c r="K273" s="127">
        <v>2301</v>
      </c>
    </row>
    <row r="274" spans="1:24" s="128" customFormat="1" ht="22.5" x14ac:dyDescent="0.25">
      <c r="A274" s="130">
        <v>40873</v>
      </c>
      <c r="B274" s="131">
        <v>1</v>
      </c>
      <c r="C274" s="131" t="s">
        <v>234</v>
      </c>
      <c r="D274" s="131" t="s">
        <v>814</v>
      </c>
      <c r="E274" s="131" t="s">
        <v>599</v>
      </c>
      <c r="F274" s="131" t="s">
        <v>600</v>
      </c>
      <c r="G274" s="131" t="s">
        <v>415</v>
      </c>
      <c r="H274" s="132" t="s">
        <v>816</v>
      </c>
      <c r="I274" s="132">
        <v>98</v>
      </c>
      <c r="J274" s="132">
        <v>7534.2</v>
      </c>
      <c r="K274" s="127">
        <v>2204</v>
      </c>
    </row>
    <row r="275" spans="1:24" s="128" customFormat="1" ht="22.5" x14ac:dyDescent="0.25">
      <c r="A275" s="130">
        <v>40873</v>
      </c>
      <c r="B275" s="131">
        <v>1</v>
      </c>
      <c r="C275" s="131" t="s">
        <v>601</v>
      </c>
      <c r="D275" s="131"/>
      <c r="E275" s="131" t="s">
        <v>602</v>
      </c>
      <c r="F275" s="131" t="s">
        <v>481</v>
      </c>
      <c r="G275" s="131" t="s">
        <v>415</v>
      </c>
      <c r="H275" s="131" t="s">
        <v>816</v>
      </c>
      <c r="I275" s="131">
        <v>103</v>
      </c>
      <c r="J275" s="132">
        <v>13867.8</v>
      </c>
      <c r="K275" s="127">
        <v>2209</v>
      </c>
    </row>
    <row r="276" spans="1:24" s="128" customFormat="1" ht="12" x14ac:dyDescent="0.25">
      <c r="A276" s="124">
        <v>40873</v>
      </c>
      <c r="B276" s="125">
        <v>1</v>
      </c>
      <c r="C276" s="125" t="s">
        <v>366</v>
      </c>
      <c r="D276" s="125"/>
      <c r="E276" s="125" t="s">
        <v>598</v>
      </c>
      <c r="F276" s="125" t="s">
        <v>481</v>
      </c>
      <c r="G276" s="125" t="s">
        <v>415</v>
      </c>
      <c r="H276" s="125" t="s">
        <v>817</v>
      </c>
      <c r="I276" s="125">
        <v>142</v>
      </c>
      <c r="J276" s="126">
        <v>7197.8</v>
      </c>
      <c r="K276" s="127">
        <v>2273</v>
      </c>
    </row>
    <row r="277" spans="1:24" s="133" customFormat="1" ht="12" x14ac:dyDescent="0.25">
      <c r="A277" s="124">
        <v>40873</v>
      </c>
      <c r="B277" s="125">
        <v>1</v>
      </c>
      <c r="C277" s="125" t="s">
        <v>367</v>
      </c>
      <c r="D277" s="125"/>
      <c r="E277" s="125" t="s">
        <v>598</v>
      </c>
      <c r="F277" s="125" t="s">
        <v>481</v>
      </c>
      <c r="G277" s="125" t="s">
        <v>415</v>
      </c>
      <c r="H277" s="125" t="s">
        <v>818</v>
      </c>
      <c r="I277" s="125">
        <v>535</v>
      </c>
      <c r="J277" s="126">
        <v>7197.8</v>
      </c>
      <c r="K277" s="127">
        <v>2274</v>
      </c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</row>
    <row r="278" spans="1:24" s="135" customFormat="1" ht="12" x14ac:dyDescent="0.25">
      <c r="A278" s="130">
        <v>40875</v>
      </c>
      <c r="B278" s="131">
        <v>1</v>
      </c>
      <c r="C278" s="131" t="s">
        <v>153</v>
      </c>
      <c r="D278" s="131" t="s">
        <v>490</v>
      </c>
      <c r="E278" s="131" t="s">
        <v>609</v>
      </c>
      <c r="F278" s="131" t="s">
        <v>610</v>
      </c>
      <c r="G278" s="131" t="s">
        <v>415</v>
      </c>
      <c r="H278" s="131" t="s">
        <v>817</v>
      </c>
      <c r="I278" s="131">
        <v>119</v>
      </c>
      <c r="J278" s="132">
        <v>7142.5608000000002</v>
      </c>
      <c r="K278" s="127">
        <v>2224</v>
      </c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</row>
    <row r="279" spans="1:24" s="135" customFormat="1" ht="12" x14ac:dyDescent="0.25">
      <c r="A279" s="130">
        <v>41037</v>
      </c>
      <c r="B279" s="131">
        <v>1</v>
      </c>
      <c r="C279" s="131" t="s">
        <v>159</v>
      </c>
      <c r="D279" s="131" t="s">
        <v>490</v>
      </c>
      <c r="E279" s="131" t="s">
        <v>691</v>
      </c>
      <c r="F279" s="131" t="s">
        <v>695</v>
      </c>
      <c r="G279" s="131" t="s">
        <v>415</v>
      </c>
      <c r="H279" s="131" t="s">
        <v>820</v>
      </c>
      <c r="I279" s="131">
        <v>594</v>
      </c>
      <c r="J279" s="132">
        <v>2129.7600000000002</v>
      </c>
      <c r="K279" s="127">
        <v>2320</v>
      </c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</row>
    <row r="280" spans="1:24" s="135" customFormat="1" ht="12" x14ac:dyDescent="0.25">
      <c r="A280" s="130">
        <v>41053</v>
      </c>
      <c r="B280" s="131">
        <v>1</v>
      </c>
      <c r="C280" s="131" t="s">
        <v>371</v>
      </c>
      <c r="D280" s="131" t="s">
        <v>702</v>
      </c>
      <c r="E280" s="131" t="s">
        <v>703</v>
      </c>
      <c r="F280" s="131" t="s">
        <v>481</v>
      </c>
      <c r="G280" s="131" t="s">
        <v>415</v>
      </c>
      <c r="H280" s="131" t="s">
        <v>817</v>
      </c>
      <c r="I280" s="131">
        <v>343</v>
      </c>
      <c r="J280" s="132">
        <v>680.01499999999999</v>
      </c>
      <c r="K280" s="127">
        <v>2449</v>
      </c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</row>
    <row r="281" spans="1:24" s="135" customFormat="1" ht="12" x14ac:dyDescent="0.25">
      <c r="A281" s="130">
        <v>41193</v>
      </c>
      <c r="B281" s="131">
        <v>1</v>
      </c>
      <c r="C281" s="131" t="s">
        <v>165</v>
      </c>
      <c r="D281" s="131" t="s">
        <v>490</v>
      </c>
      <c r="E281" s="131" t="s">
        <v>718</v>
      </c>
      <c r="F281" s="131" t="s">
        <v>722</v>
      </c>
      <c r="G281" s="131" t="s">
        <v>415</v>
      </c>
      <c r="H281" s="131" t="s">
        <v>818</v>
      </c>
      <c r="I281" s="131">
        <v>535</v>
      </c>
      <c r="J281" s="132">
        <v>3161</v>
      </c>
      <c r="K281" s="127">
        <v>2482</v>
      </c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</row>
    <row r="282" spans="1:24" s="135" customFormat="1" ht="12" x14ac:dyDescent="0.25">
      <c r="A282" s="130">
        <v>41222</v>
      </c>
      <c r="B282" s="131">
        <v>1</v>
      </c>
      <c r="C282" s="131" t="s">
        <v>163</v>
      </c>
      <c r="D282" s="131" t="s">
        <v>490</v>
      </c>
      <c r="E282" s="131" t="s">
        <v>708</v>
      </c>
      <c r="F282" s="131" t="s">
        <v>709</v>
      </c>
      <c r="G282" s="131" t="s">
        <v>415</v>
      </c>
      <c r="H282" s="131" t="s">
        <v>818</v>
      </c>
      <c r="I282" s="131">
        <v>535</v>
      </c>
      <c r="J282" s="132">
        <v>9900</v>
      </c>
      <c r="K282" s="127">
        <v>2474</v>
      </c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</row>
    <row r="283" spans="1:24" s="135" customFormat="1" ht="12" x14ac:dyDescent="0.25">
      <c r="A283" s="130">
        <v>41239</v>
      </c>
      <c r="B283" s="131">
        <v>1</v>
      </c>
      <c r="C283" s="131" t="s">
        <v>242</v>
      </c>
      <c r="D283" s="131" t="s">
        <v>723</v>
      </c>
      <c r="E283" s="131" t="s">
        <v>727</v>
      </c>
      <c r="F283" s="131" t="s">
        <v>481</v>
      </c>
      <c r="G283" s="131" t="s">
        <v>415</v>
      </c>
      <c r="H283" s="131" t="s">
        <v>818</v>
      </c>
      <c r="I283" s="131">
        <v>535</v>
      </c>
      <c r="J283" s="132">
        <v>3074</v>
      </c>
      <c r="K283" s="127">
        <v>2487</v>
      </c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</row>
    <row r="284" spans="1:24" s="135" customFormat="1" ht="12" x14ac:dyDescent="0.25">
      <c r="A284" s="130">
        <v>41262</v>
      </c>
      <c r="B284" s="131">
        <v>1</v>
      </c>
      <c r="C284" s="131" t="s">
        <v>166</v>
      </c>
      <c r="D284" s="131" t="s">
        <v>729</v>
      </c>
      <c r="E284" s="131"/>
      <c r="F284" s="131" t="s">
        <v>730</v>
      </c>
      <c r="G284" s="131" t="s">
        <v>415</v>
      </c>
      <c r="H284" s="131" t="s">
        <v>817</v>
      </c>
      <c r="I284" s="131">
        <v>343</v>
      </c>
      <c r="J284" s="132">
        <v>8603.68</v>
      </c>
      <c r="K284" s="127">
        <v>2490</v>
      </c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</row>
    <row r="285" spans="1:24" s="128" customFormat="1" ht="12" x14ac:dyDescent="0.25">
      <c r="A285" s="130">
        <v>41262</v>
      </c>
      <c r="B285" s="131">
        <v>1</v>
      </c>
      <c r="C285" s="131" t="s">
        <v>167</v>
      </c>
      <c r="D285" s="131" t="s">
        <v>731</v>
      </c>
      <c r="E285" s="131">
        <v>2013</v>
      </c>
      <c r="F285" s="131" t="s">
        <v>732</v>
      </c>
      <c r="G285" s="131" t="s">
        <v>415</v>
      </c>
      <c r="H285" s="131" t="s">
        <v>817</v>
      </c>
      <c r="I285" s="131">
        <v>343</v>
      </c>
      <c r="J285" s="132">
        <v>9968.2999999999993</v>
      </c>
      <c r="K285" s="127">
        <v>2491</v>
      </c>
    </row>
    <row r="286" spans="1:24" s="128" customFormat="1" ht="12" x14ac:dyDescent="0.25">
      <c r="A286" s="130">
        <v>41526</v>
      </c>
      <c r="B286" s="131">
        <v>1</v>
      </c>
      <c r="C286" s="131" t="s">
        <v>782</v>
      </c>
      <c r="D286" s="131"/>
      <c r="E286" s="131"/>
      <c r="F286" s="131"/>
      <c r="G286" s="131" t="s">
        <v>415</v>
      </c>
      <c r="H286" s="131" t="s">
        <v>816</v>
      </c>
      <c r="I286" s="131">
        <v>440</v>
      </c>
      <c r="J286" s="132">
        <v>1030.08</v>
      </c>
      <c r="K286" s="127">
        <v>2500</v>
      </c>
    </row>
    <row r="287" spans="1:24" s="128" customFormat="1" ht="12" x14ac:dyDescent="0.25">
      <c r="A287" s="130">
        <v>41526</v>
      </c>
      <c r="B287" s="131">
        <v>1</v>
      </c>
      <c r="C287" s="131" t="s">
        <v>782</v>
      </c>
      <c r="D287" s="131"/>
      <c r="E287" s="131"/>
      <c r="F287" s="131"/>
      <c r="G287" s="131" t="s">
        <v>415</v>
      </c>
      <c r="H287" s="131" t="s">
        <v>816</v>
      </c>
      <c r="I287" s="131">
        <v>440</v>
      </c>
      <c r="J287" s="132">
        <v>1030.08</v>
      </c>
      <c r="K287" s="127">
        <v>2501</v>
      </c>
    </row>
    <row r="288" spans="1:24" s="128" customFormat="1" ht="12" x14ac:dyDescent="0.25">
      <c r="A288" s="130">
        <v>41526</v>
      </c>
      <c r="B288" s="131">
        <v>1</v>
      </c>
      <c r="C288" s="131" t="s">
        <v>782</v>
      </c>
      <c r="D288" s="131"/>
      <c r="E288" s="131"/>
      <c r="F288" s="131"/>
      <c r="G288" s="131" t="s">
        <v>415</v>
      </c>
      <c r="H288" s="131" t="s">
        <v>816</v>
      </c>
      <c r="I288" s="131">
        <v>440</v>
      </c>
      <c r="J288" s="132">
        <v>1030.08</v>
      </c>
      <c r="K288" s="127">
        <v>2502</v>
      </c>
    </row>
    <row r="289" spans="1:11" s="128" customFormat="1" ht="12" x14ac:dyDescent="0.25">
      <c r="A289" s="124">
        <v>41880</v>
      </c>
      <c r="B289" s="125">
        <v>1</v>
      </c>
      <c r="C289" s="125" t="s">
        <v>751</v>
      </c>
      <c r="D289" s="125" t="s">
        <v>490</v>
      </c>
      <c r="E289" s="125" t="s">
        <v>752</v>
      </c>
      <c r="F289" s="125" t="s">
        <v>755</v>
      </c>
      <c r="G289" s="125" t="s">
        <v>415</v>
      </c>
      <c r="H289" s="125" t="s">
        <v>816</v>
      </c>
      <c r="I289" s="125">
        <v>576</v>
      </c>
      <c r="J289" s="126">
        <v>7882.2</v>
      </c>
      <c r="K289" s="127">
        <v>2516</v>
      </c>
    </row>
    <row r="290" spans="1:11" s="128" customFormat="1" ht="12" x14ac:dyDescent="0.25">
      <c r="A290" s="124">
        <v>41922</v>
      </c>
      <c r="B290" s="125">
        <v>1</v>
      </c>
      <c r="C290" s="125" t="s">
        <v>759</v>
      </c>
      <c r="D290" s="125"/>
      <c r="E290" s="125"/>
      <c r="F290" s="125"/>
      <c r="G290" s="125" t="s">
        <v>415</v>
      </c>
      <c r="H290" s="125" t="s">
        <v>822</v>
      </c>
      <c r="I290" s="125">
        <v>605</v>
      </c>
      <c r="J290" s="126">
        <v>2219.99709946353</v>
      </c>
      <c r="K290" s="127">
        <v>2540</v>
      </c>
    </row>
    <row r="291" spans="1:11" s="136" customFormat="1" ht="12" x14ac:dyDescent="0.25">
      <c r="A291" s="124">
        <v>36417</v>
      </c>
      <c r="B291" s="125">
        <v>1</v>
      </c>
      <c r="C291" s="125" t="s">
        <v>256</v>
      </c>
      <c r="D291" s="125"/>
      <c r="E291" s="125"/>
      <c r="F291" s="125"/>
      <c r="G291" s="125" t="s">
        <v>416</v>
      </c>
      <c r="H291" s="125" t="s">
        <v>823</v>
      </c>
      <c r="I291" s="125">
        <v>447</v>
      </c>
      <c r="J291" s="126">
        <v>2.5299999999999998</v>
      </c>
      <c r="K291" s="127">
        <v>26</v>
      </c>
    </row>
    <row r="292" spans="1:11" s="128" customFormat="1" ht="12" x14ac:dyDescent="0.25">
      <c r="A292" s="124">
        <v>36417</v>
      </c>
      <c r="B292" s="125">
        <v>1</v>
      </c>
      <c r="C292" s="125" t="s">
        <v>286</v>
      </c>
      <c r="D292" s="125"/>
      <c r="E292" s="125" t="s">
        <v>420</v>
      </c>
      <c r="F292" s="125"/>
      <c r="G292" s="125" t="s">
        <v>416</v>
      </c>
      <c r="H292" s="125" t="s">
        <v>824</v>
      </c>
      <c r="I292" s="125">
        <v>13</v>
      </c>
      <c r="J292" s="126">
        <v>1614.61</v>
      </c>
      <c r="K292" s="127">
        <v>48</v>
      </c>
    </row>
    <row r="293" spans="1:11" s="128" customFormat="1" ht="12" x14ac:dyDescent="0.25">
      <c r="A293" s="124">
        <v>36417</v>
      </c>
      <c r="B293" s="125">
        <v>1</v>
      </c>
      <c r="C293" s="125" t="s">
        <v>262</v>
      </c>
      <c r="D293" s="125"/>
      <c r="E293" s="125"/>
      <c r="F293" s="125"/>
      <c r="G293" s="125" t="s">
        <v>416</v>
      </c>
      <c r="H293" s="125" t="s">
        <v>825</v>
      </c>
      <c r="I293" s="125">
        <v>411</v>
      </c>
      <c r="J293" s="126">
        <v>1025.19</v>
      </c>
      <c r="K293" s="127">
        <v>59</v>
      </c>
    </row>
    <row r="294" spans="1:11" s="128" customFormat="1" ht="12" x14ac:dyDescent="0.25">
      <c r="A294" s="124">
        <v>36417</v>
      </c>
      <c r="B294" s="125">
        <v>1</v>
      </c>
      <c r="C294" s="125" t="s">
        <v>263</v>
      </c>
      <c r="D294" s="125"/>
      <c r="E294" s="125"/>
      <c r="F294" s="125"/>
      <c r="G294" s="125" t="s">
        <v>416</v>
      </c>
      <c r="H294" s="125" t="s">
        <v>825</v>
      </c>
      <c r="I294" s="125">
        <v>411</v>
      </c>
      <c r="J294" s="126">
        <v>159</v>
      </c>
      <c r="K294" s="127">
        <v>65</v>
      </c>
    </row>
    <row r="295" spans="1:11" s="128" customFormat="1" ht="12" x14ac:dyDescent="0.25">
      <c r="A295" s="124">
        <v>36417</v>
      </c>
      <c r="B295" s="125">
        <v>1</v>
      </c>
      <c r="C295" s="125" t="s">
        <v>263</v>
      </c>
      <c r="D295" s="125"/>
      <c r="E295" s="125"/>
      <c r="F295" s="125"/>
      <c r="G295" s="125" t="s">
        <v>416</v>
      </c>
      <c r="H295" s="125" t="s">
        <v>825</v>
      </c>
      <c r="I295" s="125">
        <v>411</v>
      </c>
      <c r="J295" s="126">
        <v>159</v>
      </c>
      <c r="K295" s="127">
        <v>66</v>
      </c>
    </row>
    <row r="296" spans="1:11" s="128" customFormat="1" ht="12" x14ac:dyDescent="0.25">
      <c r="A296" s="124">
        <v>36417</v>
      </c>
      <c r="B296" s="125">
        <v>1</v>
      </c>
      <c r="C296" s="125" t="s">
        <v>263</v>
      </c>
      <c r="D296" s="125"/>
      <c r="E296" s="125"/>
      <c r="F296" s="125"/>
      <c r="G296" s="125" t="s">
        <v>416</v>
      </c>
      <c r="H296" s="125" t="s">
        <v>825</v>
      </c>
      <c r="I296" s="125">
        <v>411</v>
      </c>
      <c r="J296" s="126">
        <v>159</v>
      </c>
      <c r="K296" s="127">
        <v>67</v>
      </c>
    </row>
    <row r="297" spans="1:11" s="128" customFormat="1" ht="12" x14ac:dyDescent="0.25">
      <c r="A297" s="124">
        <v>36417</v>
      </c>
      <c r="B297" s="125">
        <v>1</v>
      </c>
      <c r="C297" s="125" t="s">
        <v>263</v>
      </c>
      <c r="D297" s="125"/>
      <c r="E297" s="125"/>
      <c r="F297" s="125"/>
      <c r="G297" s="125" t="s">
        <v>416</v>
      </c>
      <c r="H297" s="125" t="s">
        <v>825</v>
      </c>
      <c r="I297" s="125">
        <v>411</v>
      </c>
      <c r="J297" s="126">
        <v>159</v>
      </c>
      <c r="K297" s="127">
        <v>68</v>
      </c>
    </row>
    <row r="298" spans="1:11" s="128" customFormat="1" ht="12" x14ac:dyDescent="0.25">
      <c r="A298" s="124">
        <v>36417</v>
      </c>
      <c r="B298" s="125">
        <v>1</v>
      </c>
      <c r="C298" s="125" t="s">
        <v>263</v>
      </c>
      <c r="D298" s="125"/>
      <c r="E298" s="125"/>
      <c r="F298" s="125"/>
      <c r="G298" s="125" t="s">
        <v>416</v>
      </c>
      <c r="H298" s="125" t="s">
        <v>825</v>
      </c>
      <c r="I298" s="125">
        <v>411</v>
      </c>
      <c r="J298" s="126">
        <v>154</v>
      </c>
      <c r="K298" s="127">
        <v>69</v>
      </c>
    </row>
    <row r="299" spans="1:11" s="128" customFormat="1" ht="12" x14ac:dyDescent="0.25">
      <c r="A299" s="124">
        <v>36417</v>
      </c>
      <c r="B299" s="125">
        <v>1</v>
      </c>
      <c r="C299" s="125" t="s">
        <v>263</v>
      </c>
      <c r="D299" s="125"/>
      <c r="E299" s="125"/>
      <c r="F299" s="125"/>
      <c r="G299" s="125" t="s">
        <v>416</v>
      </c>
      <c r="H299" s="125" t="s">
        <v>825</v>
      </c>
      <c r="I299" s="125">
        <v>411</v>
      </c>
      <c r="J299" s="126">
        <v>2.85</v>
      </c>
      <c r="K299" s="127">
        <v>70</v>
      </c>
    </row>
    <row r="300" spans="1:11" s="128" customFormat="1" ht="12" x14ac:dyDescent="0.25">
      <c r="A300" s="124">
        <v>36417</v>
      </c>
      <c r="B300" s="125">
        <v>1</v>
      </c>
      <c r="C300" s="125" t="s">
        <v>263</v>
      </c>
      <c r="D300" s="125"/>
      <c r="E300" s="125"/>
      <c r="F300" s="125"/>
      <c r="G300" s="125" t="s">
        <v>416</v>
      </c>
      <c r="H300" s="125" t="s">
        <v>825</v>
      </c>
      <c r="I300" s="125">
        <v>411</v>
      </c>
      <c r="J300" s="126">
        <v>2.85</v>
      </c>
      <c r="K300" s="127">
        <v>71</v>
      </c>
    </row>
    <row r="301" spans="1:11" s="128" customFormat="1" ht="12" x14ac:dyDescent="0.25">
      <c r="A301" s="124">
        <v>36417</v>
      </c>
      <c r="B301" s="125">
        <v>1</v>
      </c>
      <c r="C301" s="125" t="s">
        <v>264</v>
      </c>
      <c r="D301" s="125"/>
      <c r="E301" s="125"/>
      <c r="F301" s="125"/>
      <c r="G301" s="125" t="s">
        <v>416</v>
      </c>
      <c r="H301" s="125" t="s">
        <v>825</v>
      </c>
      <c r="I301" s="125">
        <v>411</v>
      </c>
      <c r="J301" s="126">
        <v>0.53</v>
      </c>
      <c r="K301" s="127">
        <v>72</v>
      </c>
    </row>
    <row r="302" spans="1:11" s="128" customFormat="1" ht="12" x14ac:dyDescent="0.25">
      <c r="A302" s="124">
        <v>36417</v>
      </c>
      <c r="B302" s="125">
        <v>1</v>
      </c>
      <c r="C302" s="125" t="s">
        <v>265</v>
      </c>
      <c r="D302" s="125"/>
      <c r="E302" s="125"/>
      <c r="F302" s="125"/>
      <c r="G302" s="125" t="s">
        <v>416</v>
      </c>
      <c r="H302" s="125" t="s">
        <v>825</v>
      </c>
      <c r="I302" s="125">
        <v>411</v>
      </c>
      <c r="J302" s="126">
        <v>0.68</v>
      </c>
      <c r="K302" s="127">
        <v>73</v>
      </c>
    </row>
    <row r="303" spans="1:11" s="128" customFormat="1" ht="12" x14ac:dyDescent="0.25">
      <c r="A303" s="124">
        <v>36417</v>
      </c>
      <c r="B303" s="125">
        <v>1</v>
      </c>
      <c r="C303" s="125" t="s">
        <v>266</v>
      </c>
      <c r="D303" s="125" t="s">
        <v>422</v>
      </c>
      <c r="E303" s="125"/>
      <c r="F303" s="125"/>
      <c r="G303" s="125" t="s">
        <v>416</v>
      </c>
      <c r="H303" s="125" t="s">
        <v>823</v>
      </c>
      <c r="I303" s="125">
        <v>25</v>
      </c>
      <c r="J303" s="126">
        <v>0.88</v>
      </c>
      <c r="K303" s="127">
        <v>74</v>
      </c>
    </row>
    <row r="304" spans="1:11" s="128" customFormat="1" ht="12" x14ac:dyDescent="0.25">
      <c r="A304" s="124">
        <v>36417</v>
      </c>
      <c r="B304" s="125">
        <v>1</v>
      </c>
      <c r="C304" s="125" t="s">
        <v>268</v>
      </c>
      <c r="D304" s="125"/>
      <c r="E304" s="125"/>
      <c r="F304" s="125"/>
      <c r="G304" s="125" t="s">
        <v>416</v>
      </c>
      <c r="H304" s="125" t="s">
        <v>825</v>
      </c>
      <c r="I304" s="125">
        <v>411</v>
      </c>
      <c r="J304" s="126">
        <v>7</v>
      </c>
      <c r="K304" s="127">
        <v>77</v>
      </c>
    </row>
    <row r="305" spans="1:11" s="128" customFormat="1" ht="12" x14ac:dyDescent="0.25">
      <c r="A305" s="124">
        <v>36417</v>
      </c>
      <c r="B305" s="125">
        <v>1</v>
      </c>
      <c r="C305" s="125" t="s">
        <v>268</v>
      </c>
      <c r="D305" s="125"/>
      <c r="E305" s="125"/>
      <c r="F305" s="125"/>
      <c r="G305" s="125" t="s">
        <v>416</v>
      </c>
      <c r="H305" s="125" t="s">
        <v>825</v>
      </c>
      <c r="I305" s="125">
        <v>411</v>
      </c>
      <c r="J305" s="126">
        <v>7</v>
      </c>
      <c r="K305" s="127">
        <v>78</v>
      </c>
    </row>
    <row r="306" spans="1:11" s="128" customFormat="1" ht="12" x14ac:dyDescent="0.25">
      <c r="A306" s="124">
        <v>36417</v>
      </c>
      <c r="B306" s="125">
        <v>1</v>
      </c>
      <c r="C306" s="125" t="s">
        <v>269</v>
      </c>
      <c r="D306" s="125"/>
      <c r="E306" s="125"/>
      <c r="F306" s="125"/>
      <c r="G306" s="125" t="s">
        <v>416</v>
      </c>
      <c r="H306" s="125" t="s">
        <v>823</v>
      </c>
      <c r="I306" s="125">
        <v>25</v>
      </c>
      <c r="J306" s="126">
        <v>11.5</v>
      </c>
      <c r="K306" s="127">
        <v>79</v>
      </c>
    </row>
    <row r="307" spans="1:11" s="128" customFormat="1" ht="12" x14ac:dyDescent="0.25">
      <c r="A307" s="124">
        <v>36417</v>
      </c>
      <c r="B307" s="125">
        <v>1</v>
      </c>
      <c r="C307" s="125" t="s">
        <v>274</v>
      </c>
      <c r="D307" s="125"/>
      <c r="E307" s="125" t="s">
        <v>423</v>
      </c>
      <c r="F307" s="125"/>
      <c r="G307" s="125" t="s">
        <v>416</v>
      </c>
      <c r="H307" s="125" t="s">
        <v>452</v>
      </c>
      <c r="I307" s="125">
        <v>538</v>
      </c>
      <c r="J307" s="126">
        <v>699.7</v>
      </c>
      <c r="K307" s="127">
        <v>120</v>
      </c>
    </row>
    <row r="308" spans="1:11" s="128" customFormat="1" ht="12" x14ac:dyDescent="0.25">
      <c r="A308" s="124">
        <v>36417</v>
      </c>
      <c r="B308" s="125">
        <v>1</v>
      </c>
      <c r="C308" s="125" t="s">
        <v>274</v>
      </c>
      <c r="D308" s="125"/>
      <c r="E308" s="125" t="s">
        <v>423</v>
      </c>
      <c r="F308" s="125"/>
      <c r="G308" s="125" t="s">
        <v>416</v>
      </c>
      <c r="H308" s="125" t="s">
        <v>825</v>
      </c>
      <c r="I308" s="125">
        <v>411</v>
      </c>
      <c r="J308" s="126">
        <v>699.7</v>
      </c>
      <c r="K308" s="127">
        <v>121</v>
      </c>
    </row>
    <row r="309" spans="1:11" s="128" customFormat="1" ht="12" x14ac:dyDescent="0.25">
      <c r="A309" s="124">
        <v>36417</v>
      </c>
      <c r="B309" s="125">
        <v>1</v>
      </c>
      <c r="C309" s="125" t="s">
        <v>278</v>
      </c>
      <c r="D309" s="125"/>
      <c r="E309" s="125"/>
      <c r="F309" s="125"/>
      <c r="G309" s="125" t="s">
        <v>416</v>
      </c>
      <c r="H309" s="125" t="s">
        <v>452</v>
      </c>
      <c r="I309" s="125">
        <v>538</v>
      </c>
      <c r="J309" s="126">
        <v>704.33</v>
      </c>
      <c r="K309" s="127">
        <v>133</v>
      </c>
    </row>
    <row r="310" spans="1:11" s="128" customFormat="1" ht="12" x14ac:dyDescent="0.25">
      <c r="A310" s="124">
        <v>36417</v>
      </c>
      <c r="B310" s="125">
        <v>1</v>
      </c>
      <c r="C310" s="125" t="s">
        <v>279</v>
      </c>
      <c r="D310" s="125"/>
      <c r="E310" s="125"/>
      <c r="F310" s="125"/>
      <c r="G310" s="125" t="s">
        <v>416</v>
      </c>
      <c r="H310" s="125" t="s">
        <v>823</v>
      </c>
      <c r="I310" s="125">
        <v>25</v>
      </c>
      <c r="J310" s="126">
        <v>28.35</v>
      </c>
      <c r="K310" s="127">
        <v>136</v>
      </c>
    </row>
    <row r="311" spans="1:11" s="128" customFormat="1" ht="12" x14ac:dyDescent="0.25">
      <c r="A311" s="124">
        <v>36417</v>
      </c>
      <c r="B311" s="125">
        <v>1</v>
      </c>
      <c r="C311" s="125" t="s">
        <v>280</v>
      </c>
      <c r="D311" s="125"/>
      <c r="E311" s="125"/>
      <c r="F311" s="125"/>
      <c r="G311" s="125" t="s">
        <v>416</v>
      </c>
      <c r="H311" s="125" t="s">
        <v>826</v>
      </c>
      <c r="I311" s="125">
        <v>33</v>
      </c>
      <c r="J311" s="126">
        <v>1</v>
      </c>
      <c r="K311" s="127">
        <v>137</v>
      </c>
    </row>
    <row r="312" spans="1:11" s="128" customFormat="1" ht="12" x14ac:dyDescent="0.25">
      <c r="A312" s="124">
        <v>36417</v>
      </c>
      <c r="B312" s="125">
        <v>1</v>
      </c>
      <c r="C312" s="125" t="s">
        <v>274</v>
      </c>
      <c r="D312" s="125"/>
      <c r="E312" s="125" t="s">
        <v>423</v>
      </c>
      <c r="F312" s="125"/>
      <c r="G312" s="125" t="s">
        <v>416</v>
      </c>
      <c r="H312" s="125" t="s">
        <v>825</v>
      </c>
      <c r="I312" s="125">
        <v>411</v>
      </c>
      <c r="J312" s="126">
        <v>699.7</v>
      </c>
      <c r="K312" s="127">
        <v>153</v>
      </c>
    </row>
    <row r="313" spans="1:11" s="128" customFormat="1" ht="12" x14ac:dyDescent="0.25">
      <c r="A313" s="124">
        <v>36417</v>
      </c>
      <c r="B313" s="125">
        <v>1</v>
      </c>
      <c r="C313" s="125" t="s">
        <v>287</v>
      </c>
      <c r="D313" s="125" t="s">
        <v>413</v>
      </c>
      <c r="E313" s="125" t="s">
        <v>427</v>
      </c>
      <c r="F313" s="125"/>
      <c r="G313" s="125" t="s">
        <v>416</v>
      </c>
      <c r="H313" s="125" t="s">
        <v>823</v>
      </c>
      <c r="I313" s="125">
        <v>25</v>
      </c>
      <c r="J313" s="126">
        <v>2.69</v>
      </c>
      <c r="K313" s="127">
        <v>199</v>
      </c>
    </row>
    <row r="314" spans="1:11" s="128" customFormat="1" ht="12" x14ac:dyDescent="0.25">
      <c r="A314" s="124">
        <v>36417</v>
      </c>
      <c r="B314" s="125">
        <v>1</v>
      </c>
      <c r="C314" s="125" t="s">
        <v>288</v>
      </c>
      <c r="D314" s="125" t="s">
        <v>413</v>
      </c>
      <c r="E314" s="125" t="s">
        <v>427</v>
      </c>
      <c r="F314" s="125"/>
      <c r="G314" s="125" t="s">
        <v>416</v>
      </c>
      <c r="H314" s="125" t="s">
        <v>823</v>
      </c>
      <c r="I314" s="125">
        <v>25</v>
      </c>
      <c r="J314" s="126">
        <v>2.69</v>
      </c>
      <c r="K314" s="127">
        <v>200</v>
      </c>
    </row>
    <row r="315" spans="1:11" s="128" customFormat="1" ht="12" x14ac:dyDescent="0.25">
      <c r="A315" s="124">
        <v>36417</v>
      </c>
      <c r="B315" s="125">
        <v>1</v>
      </c>
      <c r="C315" s="125" t="s">
        <v>428</v>
      </c>
      <c r="D315" s="125"/>
      <c r="E315" s="125" t="s">
        <v>429</v>
      </c>
      <c r="F315" s="125"/>
      <c r="G315" s="125" t="s">
        <v>416</v>
      </c>
      <c r="H315" s="125" t="s">
        <v>823</v>
      </c>
      <c r="I315" s="125">
        <v>511</v>
      </c>
      <c r="J315" s="126">
        <v>1750</v>
      </c>
      <c r="K315" s="127">
        <v>234</v>
      </c>
    </row>
    <row r="316" spans="1:11" s="128" customFormat="1" ht="12" x14ac:dyDescent="0.25">
      <c r="A316" s="124">
        <v>36417</v>
      </c>
      <c r="B316" s="125">
        <v>1</v>
      </c>
      <c r="C316" s="125" t="s">
        <v>285</v>
      </c>
      <c r="D316" s="125"/>
      <c r="E316" s="125"/>
      <c r="F316" s="125"/>
      <c r="G316" s="125" t="s">
        <v>416</v>
      </c>
      <c r="H316" s="125" t="s">
        <v>826</v>
      </c>
      <c r="I316" s="125">
        <v>33</v>
      </c>
      <c r="J316" s="126">
        <v>704.33</v>
      </c>
      <c r="K316" s="127">
        <v>261</v>
      </c>
    </row>
    <row r="317" spans="1:11" s="128" customFormat="1" ht="12" x14ac:dyDescent="0.25">
      <c r="A317" s="124">
        <v>36417</v>
      </c>
      <c r="B317" s="125">
        <v>1</v>
      </c>
      <c r="C317" s="125" t="s">
        <v>298</v>
      </c>
      <c r="D317" s="125"/>
      <c r="E317" s="125"/>
      <c r="F317" s="125"/>
      <c r="G317" s="125" t="s">
        <v>416</v>
      </c>
      <c r="H317" s="125" t="s">
        <v>825</v>
      </c>
      <c r="I317" s="125">
        <v>411</v>
      </c>
      <c r="J317" s="126">
        <v>770.64</v>
      </c>
      <c r="K317" s="127">
        <v>277</v>
      </c>
    </row>
    <row r="318" spans="1:11" s="128" customFormat="1" ht="12" x14ac:dyDescent="0.25">
      <c r="A318" s="124">
        <v>36417</v>
      </c>
      <c r="B318" s="125">
        <v>1</v>
      </c>
      <c r="C318" s="125" t="s">
        <v>433</v>
      </c>
      <c r="D318" s="125" t="s">
        <v>434</v>
      </c>
      <c r="E318" s="125">
        <v>1182</v>
      </c>
      <c r="F318" s="125"/>
      <c r="G318" s="125" t="s">
        <v>416</v>
      </c>
      <c r="H318" s="125" t="s">
        <v>826</v>
      </c>
      <c r="I318" s="125">
        <v>33</v>
      </c>
      <c r="J318" s="126">
        <v>493</v>
      </c>
      <c r="K318" s="127">
        <v>302</v>
      </c>
    </row>
    <row r="319" spans="1:11" s="128" customFormat="1" ht="12" x14ac:dyDescent="0.25">
      <c r="A319" s="124">
        <v>36417</v>
      </c>
      <c r="B319" s="125">
        <v>1</v>
      </c>
      <c r="C319" s="125" t="s">
        <v>317</v>
      </c>
      <c r="D319" s="125"/>
      <c r="E319" s="125"/>
      <c r="F319" s="125"/>
      <c r="G319" s="125" t="s">
        <v>416</v>
      </c>
      <c r="H319" s="125" t="s">
        <v>825</v>
      </c>
      <c r="I319" s="125">
        <v>411</v>
      </c>
      <c r="J319" s="126">
        <v>455</v>
      </c>
      <c r="K319" s="127">
        <v>809</v>
      </c>
    </row>
    <row r="320" spans="1:11" s="128" customFormat="1" ht="12" x14ac:dyDescent="0.25">
      <c r="A320" s="130">
        <v>36526</v>
      </c>
      <c r="B320" s="131">
        <v>1</v>
      </c>
      <c r="C320" s="131" t="s">
        <v>330</v>
      </c>
      <c r="D320" s="131"/>
      <c r="E320" s="131"/>
      <c r="F320" s="131"/>
      <c r="G320" s="131" t="s">
        <v>416</v>
      </c>
      <c r="H320" s="131" t="s">
        <v>452</v>
      </c>
      <c r="I320" s="131">
        <v>538</v>
      </c>
      <c r="J320" s="132">
        <v>1127</v>
      </c>
      <c r="K320" s="127">
        <v>1755</v>
      </c>
    </row>
    <row r="321" spans="1:11" s="128" customFormat="1" ht="12" x14ac:dyDescent="0.25">
      <c r="A321" s="124">
        <v>36573</v>
      </c>
      <c r="B321" s="125">
        <v>1</v>
      </c>
      <c r="C321" s="125" t="s">
        <v>305</v>
      </c>
      <c r="D321" s="125"/>
      <c r="E321" s="125"/>
      <c r="F321" s="125"/>
      <c r="G321" s="125" t="s">
        <v>416</v>
      </c>
      <c r="H321" s="125" t="s">
        <v>823</v>
      </c>
      <c r="I321" s="125">
        <v>195</v>
      </c>
      <c r="J321" s="126">
        <v>349</v>
      </c>
      <c r="K321" s="127">
        <v>406</v>
      </c>
    </row>
    <row r="322" spans="1:11" s="128" customFormat="1" ht="12" x14ac:dyDescent="0.25">
      <c r="A322" s="124">
        <v>36601</v>
      </c>
      <c r="B322" s="125">
        <v>1</v>
      </c>
      <c r="C322" s="125" t="s">
        <v>306</v>
      </c>
      <c r="D322" s="125"/>
      <c r="E322" s="125"/>
      <c r="F322" s="125"/>
      <c r="G322" s="125" t="s">
        <v>416</v>
      </c>
      <c r="H322" s="125" t="s">
        <v>827</v>
      </c>
      <c r="I322" s="125">
        <v>460</v>
      </c>
      <c r="J322" s="126">
        <v>1000</v>
      </c>
      <c r="K322" s="127">
        <v>508</v>
      </c>
    </row>
    <row r="323" spans="1:11" s="128" customFormat="1" ht="12" x14ac:dyDescent="0.25">
      <c r="A323" s="130">
        <v>36942</v>
      </c>
      <c r="B323" s="131">
        <v>1</v>
      </c>
      <c r="C323" s="131" t="s">
        <v>244</v>
      </c>
      <c r="D323" s="131"/>
      <c r="E323" s="131" t="s">
        <v>444</v>
      </c>
      <c r="F323" s="131"/>
      <c r="G323" s="131" t="s">
        <v>416</v>
      </c>
      <c r="H323" s="131" t="s">
        <v>828</v>
      </c>
      <c r="I323" s="131">
        <v>634</v>
      </c>
      <c r="J323" s="132">
        <v>1400.7</v>
      </c>
      <c r="K323" s="127">
        <v>758</v>
      </c>
    </row>
    <row r="324" spans="1:11" s="128" customFormat="1" ht="12" x14ac:dyDescent="0.25">
      <c r="A324" s="124">
        <v>37011</v>
      </c>
      <c r="B324" s="125">
        <v>1</v>
      </c>
      <c r="C324" s="125" t="s">
        <v>326</v>
      </c>
      <c r="D324" s="125"/>
      <c r="E324" s="125"/>
      <c r="F324" s="125"/>
      <c r="G324" s="125" t="s">
        <v>416</v>
      </c>
      <c r="H324" s="125" t="s">
        <v>823</v>
      </c>
      <c r="I324" s="125">
        <v>25</v>
      </c>
      <c r="J324" s="126">
        <v>637</v>
      </c>
      <c r="K324" s="127">
        <v>1115</v>
      </c>
    </row>
    <row r="325" spans="1:11" s="128" customFormat="1" ht="12" x14ac:dyDescent="0.25">
      <c r="A325" s="124">
        <v>37060</v>
      </c>
      <c r="B325" s="125">
        <v>1</v>
      </c>
      <c r="C325" s="125" t="s">
        <v>307</v>
      </c>
      <c r="D325" s="125" t="s">
        <v>413</v>
      </c>
      <c r="E325" s="125"/>
      <c r="F325" s="125"/>
      <c r="G325" s="125" t="s">
        <v>416</v>
      </c>
      <c r="H325" s="125" t="s">
        <v>823</v>
      </c>
      <c r="I325" s="125">
        <v>25</v>
      </c>
      <c r="J325" s="126">
        <v>1.29</v>
      </c>
      <c r="K325" s="127">
        <v>765</v>
      </c>
    </row>
    <row r="326" spans="1:11" s="128" customFormat="1" ht="12" x14ac:dyDescent="0.25">
      <c r="A326" s="124">
        <v>37060</v>
      </c>
      <c r="B326" s="125">
        <v>1</v>
      </c>
      <c r="C326" s="125" t="s">
        <v>311</v>
      </c>
      <c r="D326" s="125"/>
      <c r="E326" s="125"/>
      <c r="F326" s="125"/>
      <c r="G326" s="125" t="s">
        <v>416</v>
      </c>
      <c r="H326" s="125" t="s">
        <v>825</v>
      </c>
      <c r="I326" s="125">
        <v>411</v>
      </c>
      <c r="J326" s="126">
        <v>237.11</v>
      </c>
      <c r="K326" s="127">
        <v>770</v>
      </c>
    </row>
    <row r="327" spans="1:11" s="128" customFormat="1" ht="12" x14ac:dyDescent="0.25">
      <c r="A327" s="124">
        <v>37060</v>
      </c>
      <c r="B327" s="125">
        <v>1</v>
      </c>
      <c r="C327" s="125" t="s">
        <v>308</v>
      </c>
      <c r="D327" s="125"/>
      <c r="E327" s="125"/>
      <c r="F327" s="125"/>
      <c r="G327" s="125" t="s">
        <v>416</v>
      </c>
      <c r="H327" s="125" t="s">
        <v>825</v>
      </c>
      <c r="I327" s="125">
        <v>411</v>
      </c>
      <c r="J327" s="126">
        <v>237.11</v>
      </c>
      <c r="K327" s="127">
        <v>773</v>
      </c>
    </row>
    <row r="328" spans="1:11" s="128" customFormat="1" ht="12" x14ac:dyDescent="0.25">
      <c r="A328" s="124">
        <v>37391</v>
      </c>
      <c r="B328" s="125">
        <v>1</v>
      </c>
      <c r="C328" s="125" t="s">
        <v>321</v>
      </c>
      <c r="D328" s="125" t="s">
        <v>450</v>
      </c>
      <c r="E328" s="125" t="s">
        <v>451</v>
      </c>
      <c r="F328" s="125">
        <v>323793</v>
      </c>
      <c r="G328" s="125" t="s">
        <v>416</v>
      </c>
      <c r="H328" s="125" t="s">
        <v>829</v>
      </c>
      <c r="I328" s="125">
        <v>537</v>
      </c>
      <c r="J328" s="126">
        <v>4140</v>
      </c>
      <c r="K328" s="127">
        <v>936</v>
      </c>
    </row>
    <row r="329" spans="1:11" s="128" customFormat="1" ht="12" x14ac:dyDescent="0.25">
      <c r="A329" s="124">
        <v>37391</v>
      </c>
      <c r="B329" s="125">
        <v>1</v>
      </c>
      <c r="C329" s="125" t="s">
        <v>321</v>
      </c>
      <c r="D329" s="125" t="s">
        <v>450</v>
      </c>
      <c r="E329" s="125" t="s">
        <v>451</v>
      </c>
      <c r="F329" s="125">
        <v>324200</v>
      </c>
      <c r="G329" s="125" t="s">
        <v>416</v>
      </c>
      <c r="H329" s="125" t="s">
        <v>452</v>
      </c>
      <c r="I329" s="125">
        <v>538</v>
      </c>
      <c r="J329" s="126">
        <v>4140</v>
      </c>
      <c r="K329" s="127">
        <v>937</v>
      </c>
    </row>
    <row r="330" spans="1:11" s="128" customFormat="1" ht="12" x14ac:dyDescent="0.25">
      <c r="A330" s="124">
        <v>37391</v>
      </c>
      <c r="B330" s="125">
        <v>1</v>
      </c>
      <c r="C330" s="125" t="s">
        <v>783</v>
      </c>
      <c r="D330" s="125"/>
      <c r="E330" s="125"/>
      <c r="F330" s="125"/>
      <c r="G330" s="125" t="s">
        <v>416</v>
      </c>
      <c r="H330" s="125" t="s">
        <v>452</v>
      </c>
      <c r="I330" s="125">
        <v>538</v>
      </c>
      <c r="J330" s="126">
        <v>805</v>
      </c>
      <c r="K330" s="127">
        <v>941</v>
      </c>
    </row>
    <row r="331" spans="1:11" s="128" customFormat="1" ht="12" x14ac:dyDescent="0.25">
      <c r="A331" s="124">
        <v>37391</v>
      </c>
      <c r="B331" s="125">
        <v>1</v>
      </c>
      <c r="C331" s="125" t="s">
        <v>322</v>
      </c>
      <c r="D331" s="125"/>
      <c r="E331" s="125"/>
      <c r="F331" s="125"/>
      <c r="G331" s="125" t="s">
        <v>416</v>
      </c>
      <c r="H331" s="125" t="s">
        <v>829</v>
      </c>
      <c r="I331" s="125">
        <v>537</v>
      </c>
      <c r="J331" s="126">
        <v>460</v>
      </c>
      <c r="K331" s="127">
        <v>946</v>
      </c>
    </row>
    <row r="332" spans="1:11" s="128" customFormat="1" ht="12" x14ac:dyDescent="0.25">
      <c r="A332" s="124">
        <v>37391</v>
      </c>
      <c r="B332" s="125">
        <v>1</v>
      </c>
      <c r="C332" s="125" t="s">
        <v>322</v>
      </c>
      <c r="D332" s="125"/>
      <c r="E332" s="125"/>
      <c r="F332" s="125"/>
      <c r="G332" s="125" t="s">
        <v>416</v>
      </c>
      <c r="H332" s="125" t="s">
        <v>452</v>
      </c>
      <c r="I332" s="125">
        <v>538</v>
      </c>
      <c r="J332" s="126">
        <v>460</v>
      </c>
      <c r="K332" s="127">
        <v>947</v>
      </c>
    </row>
    <row r="333" spans="1:11" s="128" customFormat="1" ht="12" x14ac:dyDescent="0.25">
      <c r="A333" s="124">
        <v>37441</v>
      </c>
      <c r="B333" s="125">
        <v>1</v>
      </c>
      <c r="C333" s="125" t="s">
        <v>324</v>
      </c>
      <c r="D333" s="125" t="s">
        <v>458</v>
      </c>
      <c r="E333" s="125"/>
      <c r="F333" s="125"/>
      <c r="G333" s="125" t="s">
        <v>416</v>
      </c>
      <c r="H333" s="125" t="s">
        <v>452</v>
      </c>
      <c r="I333" s="125">
        <v>538</v>
      </c>
      <c r="J333" s="126">
        <v>805</v>
      </c>
      <c r="K333" s="127">
        <v>1002</v>
      </c>
    </row>
    <row r="334" spans="1:11" s="128" customFormat="1" ht="12" x14ac:dyDescent="0.25">
      <c r="A334" s="124">
        <v>37441</v>
      </c>
      <c r="B334" s="125">
        <v>1</v>
      </c>
      <c r="C334" s="125" t="s">
        <v>324</v>
      </c>
      <c r="D334" s="125" t="s">
        <v>458</v>
      </c>
      <c r="E334" s="125"/>
      <c r="F334" s="125"/>
      <c r="G334" s="125" t="s">
        <v>416</v>
      </c>
      <c r="H334" s="125" t="s">
        <v>829</v>
      </c>
      <c r="I334" s="125">
        <v>537</v>
      </c>
      <c r="J334" s="126">
        <v>805</v>
      </c>
      <c r="K334" s="127">
        <v>1003</v>
      </c>
    </row>
    <row r="335" spans="1:11" s="128" customFormat="1" ht="12" x14ac:dyDescent="0.25">
      <c r="A335" s="124">
        <v>37441</v>
      </c>
      <c r="B335" s="125">
        <v>1</v>
      </c>
      <c r="C335" s="125" t="s">
        <v>325</v>
      </c>
      <c r="D335" s="125"/>
      <c r="E335" s="125"/>
      <c r="F335" s="125"/>
      <c r="G335" s="125" t="s">
        <v>416</v>
      </c>
      <c r="H335" s="125" t="s">
        <v>829</v>
      </c>
      <c r="I335" s="125">
        <v>537</v>
      </c>
      <c r="J335" s="126">
        <v>253</v>
      </c>
      <c r="K335" s="127">
        <v>1008</v>
      </c>
    </row>
    <row r="336" spans="1:11" s="128" customFormat="1" ht="12" x14ac:dyDescent="0.25">
      <c r="A336" s="124">
        <v>37441</v>
      </c>
      <c r="B336" s="125">
        <v>1</v>
      </c>
      <c r="C336" s="125" t="s">
        <v>325</v>
      </c>
      <c r="D336" s="125"/>
      <c r="E336" s="125"/>
      <c r="F336" s="125"/>
      <c r="G336" s="125" t="s">
        <v>416</v>
      </c>
      <c r="H336" s="125" t="s">
        <v>829</v>
      </c>
      <c r="I336" s="125">
        <v>537</v>
      </c>
      <c r="J336" s="126">
        <v>253</v>
      </c>
      <c r="K336" s="127">
        <v>1011</v>
      </c>
    </row>
    <row r="337" spans="1:11" s="128" customFormat="1" ht="12" x14ac:dyDescent="0.25">
      <c r="A337" s="124">
        <v>37454</v>
      </c>
      <c r="B337" s="125">
        <v>1</v>
      </c>
      <c r="C337" s="125" t="s">
        <v>323</v>
      </c>
      <c r="D337" s="125" t="s">
        <v>457</v>
      </c>
      <c r="E337" s="125"/>
      <c r="F337" s="125"/>
      <c r="G337" s="125" t="s">
        <v>416</v>
      </c>
      <c r="H337" s="125" t="s">
        <v>826</v>
      </c>
      <c r="I337" s="125">
        <v>33</v>
      </c>
      <c r="J337" s="126">
        <v>1495</v>
      </c>
      <c r="K337" s="127">
        <v>985</v>
      </c>
    </row>
    <row r="338" spans="1:11" s="128" customFormat="1" ht="12" x14ac:dyDescent="0.25">
      <c r="A338" s="130">
        <v>37909</v>
      </c>
      <c r="B338" s="131">
        <v>1</v>
      </c>
      <c r="C338" s="131" t="s">
        <v>331</v>
      </c>
      <c r="D338" s="131"/>
      <c r="E338" s="131"/>
      <c r="F338" s="131"/>
      <c r="G338" s="131" t="s">
        <v>416</v>
      </c>
      <c r="H338" s="131" t="s">
        <v>823</v>
      </c>
      <c r="I338" s="131">
        <v>25</v>
      </c>
      <c r="J338" s="132">
        <v>2925.83</v>
      </c>
      <c r="K338" s="127">
        <v>1797</v>
      </c>
    </row>
    <row r="339" spans="1:11" s="128" customFormat="1" ht="12" x14ac:dyDescent="0.25">
      <c r="A339" s="130">
        <v>37909</v>
      </c>
      <c r="B339" s="131">
        <v>1</v>
      </c>
      <c r="C339" s="131" t="s">
        <v>332</v>
      </c>
      <c r="D339" s="131"/>
      <c r="E339" s="131"/>
      <c r="F339" s="131"/>
      <c r="G339" s="131" t="s">
        <v>416</v>
      </c>
      <c r="H339" s="131" t="s">
        <v>823</v>
      </c>
      <c r="I339" s="131">
        <v>25</v>
      </c>
      <c r="J339" s="132">
        <v>9108</v>
      </c>
      <c r="K339" s="127">
        <v>1798</v>
      </c>
    </row>
    <row r="340" spans="1:11" s="128" customFormat="1" ht="12" x14ac:dyDescent="0.25">
      <c r="A340" s="124">
        <v>37963</v>
      </c>
      <c r="B340" s="125">
        <v>1</v>
      </c>
      <c r="C340" s="125" t="s">
        <v>333</v>
      </c>
      <c r="D340" s="125" t="s">
        <v>462</v>
      </c>
      <c r="E340" s="125" t="s">
        <v>463</v>
      </c>
      <c r="F340" s="125">
        <v>84503541</v>
      </c>
      <c r="G340" s="125" t="s">
        <v>416</v>
      </c>
      <c r="H340" s="125" t="s">
        <v>829</v>
      </c>
      <c r="I340" s="125">
        <v>537</v>
      </c>
      <c r="J340" s="126">
        <v>4842.22</v>
      </c>
      <c r="K340" s="127">
        <v>1814</v>
      </c>
    </row>
    <row r="341" spans="1:11" s="128" customFormat="1" ht="12" x14ac:dyDescent="0.25">
      <c r="A341" s="124">
        <v>38140</v>
      </c>
      <c r="B341" s="125">
        <v>1</v>
      </c>
      <c r="C341" s="125" t="s">
        <v>335</v>
      </c>
      <c r="D341" s="125"/>
      <c r="E341" s="125"/>
      <c r="F341" s="125"/>
      <c r="G341" s="125" t="s">
        <v>416</v>
      </c>
      <c r="H341" s="125" t="s">
        <v>823</v>
      </c>
      <c r="I341" s="125">
        <v>25</v>
      </c>
      <c r="J341" s="126">
        <v>575</v>
      </c>
      <c r="K341" s="127">
        <v>1859</v>
      </c>
    </row>
    <row r="342" spans="1:11" s="128" customFormat="1" ht="12" x14ac:dyDescent="0.25">
      <c r="A342" s="124">
        <v>38148</v>
      </c>
      <c r="B342" s="125">
        <v>1</v>
      </c>
      <c r="C342" s="125" t="s">
        <v>335</v>
      </c>
      <c r="D342" s="125"/>
      <c r="E342" s="125"/>
      <c r="F342" s="125"/>
      <c r="G342" s="125" t="s">
        <v>416</v>
      </c>
      <c r="H342" s="125" t="s">
        <v>823</v>
      </c>
      <c r="I342" s="125">
        <v>25</v>
      </c>
      <c r="J342" s="126">
        <v>21275</v>
      </c>
      <c r="K342" s="127">
        <v>1860</v>
      </c>
    </row>
    <row r="343" spans="1:11" s="128" customFormat="1" ht="12" x14ac:dyDescent="0.25">
      <c r="A343" s="124">
        <v>38284</v>
      </c>
      <c r="B343" s="125">
        <v>1</v>
      </c>
      <c r="C343" s="125" t="s">
        <v>338</v>
      </c>
      <c r="D343" s="125"/>
      <c r="E343" s="125"/>
      <c r="F343" s="125"/>
      <c r="G343" s="125" t="s">
        <v>416</v>
      </c>
      <c r="H343" s="125" t="s">
        <v>823</v>
      </c>
      <c r="I343" s="125">
        <v>25</v>
      </c>
      <c r="J343" s="126">
        <v>11730</v>
      </c>
      <c r="K343" s="127">
        <v>1872</v>
      </c>
    </row>
    <row r="344" spans="1:11" s="128" customFormat="1" ht="12" x14ac:dyDescent="0.25">
      <c r="A344" s="124">
        <v>38526</v>
      </c>
      <c r="B344" s="125">
        <v>1</v>
      </c>
      <c r="C344" s="125" t="s">
        <v>175</v>
      </c>
      <c r="D344" s="125">
        <v>500</v>
      </c>
      <c r="E344" s="125" t="s">
        <v>467</v>
      </c>
      <c r="F344" s="125"/>
      <c r="G344" s="125" t="s">
        <v>416</v>
      </c>
      <c r="H344" s="125" t="s">
        <v>829</v>
      </c>
      <c r="I344" s="125">
        <v>537</v>
      </c>
      <c r="J344" s="126">
        <v>54527</v>
      </c>
      <c r="K344" s="127">
        <v>1893</v>
      </c>
    </row>
    <row r="345" spans="1:11" s="128" customFormat="1" ht="12" x14ac:dyDescent="0.25">
      <c r="A345" s="124">
        <v>39520</v>
      </c>
      <c r="B345" s="125">
        <v>1</v>
      </c>
      <c r="C345" s="125" t="s">
        <v>179</v>
      </c>
      <c r="D345" s="125"/>
      <c r="E345" s="125"/>
      <c r="F345" s="125" t="s">
        <v>481</v>
      </c>
      <c r="G345" s="125" t="s">
        <v>416</v>
      </c>
      <c r="H345" s="125" t="s">
        <v>825</v>
      </c>
      <c r="I345" s="125">
        <v>597</v>
      </c>
      <c r="J345" s="126">
        <v>2000</v>
      </c>
      <c r="K345" s="127">
        <v>1925</v>
      </c>
    </row>
    <row r="346" spans="1:11" s="128" customFormat="1" ht="12" x14ac:dyDescent="0.25">
      <c r="A346" s="130">
        <v>39520</v>
      </c>
      <c r="B346" s="131">
        <v>1</v>
      </c>
      <c r="C346" s="131" t="s">
        <v>183</v>
      </c>
      <c r="D346" s="131"/>
      <c r="E346" s="131"/>
      <c r="F346" s="131"/>
      <c r="G346" s="131" t="s">
        <v>416</v>
      </c>
      <c r="H346" s="131" t="s">
        <v>824</v>
      </c>
      <c r="I346" s="131">
        <v>199</v>
      </c>
      <c r="J346" s="132">
        <v>4500</v>
      </c>
      <c r="K346" s="127">
        <v>1943</v>
      </c>
    </row>
    <row r="347" spans="1:11" s="128" customFormat="1" ht="12" x14ac:dyDescent="0.25">
      <c r="A347" s="130">
        <v>39963</v>
      </c>
      <c r="B347" s="131">
        <v>1</v>
      </c>
      <c r="C347" s="131" t="s">
        <v>216</v>
      </c>
      <c r="D347" s="131" t="s">
        <v>497</v>
      </c>
      <c r="E347" s="131" t="s">
        <v>498</v>
      </c>
      <c r="F347" s="131" t="s">
        <v>499</v>
      </c>
      <c r="G347" s="131" t="s">
        <v>416</v>
      </c>
      <c r="H347" s="131" t="s">
        <v>452</v>
      </c>
      <c r="I347" s="131">
        <v>565</v>
      </c>
      <c r="J347" s="132">
        <v>103978</v>
      </c>
      <c r="K347" s="127">
        <v>1959</v>
      </c>
    </row>
    <row r="348" spans="1:11" s="128" customFormat="1" ht="12" x14ac:dyDescent="0.25">
      <c r="A348" s="130">
        <v>39963</v>
      </c>
      <c r="B348" s="131">
        <v>1</v>
      </c>
      <c r="C348" s="131" t="s">
        <v>212</v>
      </c>
      <c r="D348" s="131" t="s">
        <v>497</v>
      </c>
      <c r="E348" s="131" t="s">
        <v>502</v>
      </c>
      <c r="F348" s="131" t="s">
        <v>503</v>
      </c>
      <c r="G348" s="131" t="s">
        <v>416</v>
      </c>
      <c r="H348" s="131" t="s">
        <v>825</v>
      </c>
      <c r="I348" s="131">
        <v>425</v>
      </c>
      <c r="J348" s="132">
        <v>97700</v>
      </c>
      <c r="K348" s="127">
        <v>1986</v>
      </c>
    </row>
    <row r="349" spans="1:11" s="128" customFormat="1" ht="12" x14ac:dyDescent="0.25">
      <c r="A349" s="130">
        <v>39963</v>
      </c>
      <c r="B349" s="131">
        <v>1</v>
      </c>
      <c r="C349" s="131" t="s">
        <v>214</v>
      </c>
      <c r="D349" s="131" t="s">
        <v>505</v>
      </c>
      <c r="E349" s="131" t="s">
        <v>506</v>
      </c>
      <c r="F349" s="131" t="s">
        <v>507</v>
      </c>
      <c r="G349" s="131" t="s">
        <v>416</v>
      </c>
      <c r="H349" s="131" t="s">
        <v>823</v>
      </c>
      <c r="I349" s="131">
        <v>70</v>
      </c>
      <c r="J349" s="132">
        <v>272300</v>
      </c>
      <c r="K349" s="127">
        <v>1988</v>
      </c>
    </row>
    <row r="350" spans="1:11" s="128" customFormat="1" ht="12" x14ac:dyDescent="0.25">
      <c r="A350" s="124">
        <v>40175</v>
      </c>
      <c r="B350" s="125">
        <v>1</v>
      </c>
      <c r="C350" s="125" t="s">
        <v>273</v>
      </c>
      <c r="D350" s="125"/>
      <c r="E350" s="125"/>
      <c r="F350" s="125"/>
      <c r="G350" s="125" t="s">
        <v>416</v>
      </c>
      <c r="H350" s="125" t="s">
        <v>826</v>
      </c>
      <c r="I350" s="125">
        <v>350</v>
      </c>
      <c r="J350" s="126">
        <v>0</v>
      </c>
      <c r="K350" s="127">
        <v>1976</v>
      </c>
    </row>
    <row r="351" spans="1:11" s="128" customFormat="1" ht="12" x14ac:dyDescent="0.25">
      <c r="A351" s="124">
        <v>40175</v>
      </c>
      <c r="B351" s="125">
        <v>1</v>
      </c>
      <c r="C351" s="125" t="s">
        <v>273</v>
      </c>
      <c r="D351" s="125"/>
      <c r="E351" s="125"/>
      <c r="F351" s="125"/>
      <c r="G351" s="125" t="s">
        <v>416</v>
      </c>
      <c r="H351" s="125" t="s">
        <v>830</v>
      </c>
      <c r="I351" s="125">
        <v>570</v>
      </c>
      <c r="J351" s="126">
        <v>0</v>
      </c>
      <c r="K351" s="127">
        <v>1977</v>
      </c>
    </row>
    <row r="352" spans="1:11" s="128" customFormat="1" ht="12" x14ac:dyDescent="0.25">
      <c r="A352" s="124">
        <v>40175</v>
      </c>
      <c r="B352" s="125">
        <v>1</v>
      </c>
      <c r="C352" s="125" t="s">
        <v>273</v>
      </c>
      <c r="D352" s="125"/>
      <c r="E352" s="125"/>
      <c r="F352" s="125"/>
      <c r="G352" s="125" t="s">
        <v>416</v>
      </c>
      <c r="H352" s="125" t="s">
        <v>825</v>
      </c>
      <c r="I352" s="125">
        <v>411</v>
      </c>
      <c r="J352" s="126">
        <v>0</v>
      </c>
      <c r="K352" s="127">
        <v>1980</v>
      </c>
    </row>
    <row r="353" spans="1:24" s="128" customFormat="1" ht="12" x14ac:dyDescent="0.25">
      <c r="A353" s="124">
        <v>40175</v>
      </c>
      <c r="B353" s="125">
        <v>1</v>
      </c>
      <c r="C353" s="125" t="s">
        <v>273</v>
      </c>
      <c r="D353" s="125"/>
      <c r="E353" s="125"/>
      <c r="F353" s="125"/>
      <c r="G353" s="125" t="s">
        <v>416</v>
      </c>
      <c r="H353" s="125" t="s">
        <v>828</v>
      </c>
      <c r="I353" s="125">
        <v>542</v>
      </c>
      <c r="J353" s="126">
        <v>0</v>
      </c>
      <c r="K353" s="127">
        <v>1982</v>
      </c>
    </row>
    <row r="354" spans="1:24" s="128" customFormat="1" ht="12" x14ac:dyDescent="0.25">
      <c r="A354" s="124">
        <v>40536</v>
      </c>
      <c r="B354" s="125">
        <v>1</v>
      </c>
      <c r="C354" s="125" t="s">
        <v>218</v>
      </c>
      <c r="D354" s="125" t="s">
        <v>435</v>
      </c>
      <c r="E354" s="125"/>
      <c r="F354" s="125"/>
      <c r="G354" s="125" t="s">
        <v>416</v>
      </c>
      <c r="H354" s="125" t="s">
        <v>452</v>
      </c>
      <c r="I354" s="125">
        <v>538</v>
      </c>
      <c r="J354" s="126">
        <v>1026</v>
      </c>
      <c r="K354" s="127">
        <v>1965</v>
      </c>
    </row>
    <row r="355" spans="1:24" s="128" customFormat="1" ht="12" x14ac:dyDescent="0.25">
      <c r="A355" s="124">
        <v>40536</v>
      </c>
      <c r="B355" s="125">
        <v>1</v>
      </c>
      <c r="C355" s="125" t="s">
        <v>185</v>
      </c>
      <c r="D355" s="125" t="s">
        <v>517</v>
      </c>
      <c r="E355" s="125" t="s">
        <v>518</v>
      </c>
      <c r="F355" s="125"/>
      <c r="G355" s="125" t="s">
        <v>416</v>
      </c>
      <c r="H355" s="125" t="s">
        <v>831</v>
      </c>
      <c r="I355" s="125">
        <v>599</v>
      </c>
      <c r="J355" s="126">
        <v>7548</v>
      </c>
      <c r="K355" s="127">
        <v>2028</v>
      </c>
    </row>
    <row r="356" spans="1:24" s="128" customFormat="1" ht="12" x14ac:dyDescent="0.25">
      <c r="A356" s="124">
        <v>40536</v>
      </c>
      <c r="B356" s="125">
        <v>1</v>
      </c>
      <c r="C356" s="125" t="s">
        <v>185</v>
      </c>
      <c r="D356" s="125" t="s">
        <v>517</v>
      </c>
      <c r="E356" s="125" t="s">
        <v>518</v>
      </c>
      <c r="F356" s="125"/>
      <c r="G356" s="125" t="s">
        <v>416</v>
      </c>
      <c r="H356" s="125" t="s">
        <v>825</v>
      </c>
      <c r="I356" s="125">
        <v>597</v>
      </c>
      <c r="J356" s="126">
        <v>7548</v>
      </c>
      <c r="K356" s="127">
        <v>2032</v>
      </c>
    </row>
    <row r="357" spans="1:24" s="128" customFormat="1" ht="12" x14ac:dyDescent="0.25">
      <c r="A357" s="124">
        <v>40536</v>
      </c>
      <c r="B357" s="125">
        <v>1</v>
      </c>
      <c r="C357" s="125" t="s">
        <v>186</v>
      </c>
      <c r="D357" s="125" t="s">
        <v>517</v>
      </c>
      <c r="E357" s="125" t="s">
        <v>519</v>
      </c>
      <c r="F357" s="125"/>
      <c r="G357" s="125" t="s">
        <v>416</v>
      </c>
      <c r="H357" s="125" t="s">
        <v>831</v>
      </c>
      <c r="I357" s="125">
        <v>599</v>
      </c>
      <c r="J357" s="126">
        <v>3105</v>
      </c>
      <c r="K357" s="127">
        <v>2038</v>
      </c>
    </row>
    <row r="358" spans="1:24" s="134" customFormat="1" ht="12" x14ac:dyDescent="0.25">
      <c r="A358" s="127">
        <v>40536</v>
      </c>
      <c r="B358" s="127">
        <v>1</v>
      </c>
      <c r="C358" s="127" t="s">
        <v>187</v>
      </c>
      <c r="D358" s="127" t="s">
        <v>517</v>
      </c>
      <c r="E358" s="127"/>
      <c r="F358" s="127"/>
      <c r="G358" s="127" t="s">
        <v>416</v>
      </c>
      <c r="H358" s="127" t="s">
        <v>831</v>
      </c>
      <c r="I358" s="127">
        <v>599</v>
      </c>
      <c r="J358" s="127">
        <v>230</v>
      </c>
      <c r="K358" s="127">
        <v>2048</v>
      </c>
    </row>
    <row r="359" spans="1:24" s="134" customFormat="1" ht="12" x14ac:dyDescent="0.25">
      <c r="A359" s="127">
        <v>40536</v>
      </c>
      <c r="B359" s="127">
        <v>1</v>
      </c>
      <c r="C359" s="127" t="s">
        <v>187</v>
      </c>
      <c r="D359" s="127" t="s">
        <v>517</v>
      </c>
      <c r="E359" s="127"/>
      <c r="F359" s="127"/>
      <c r="G359" s="127" t="s">
        <v>416</v>
      </c>
      <c r="H359" s="127" t="s">
        <v>825</v>
      </c>
      <c r="I359" s="127">
        <v>597</v>
      </c>
      <c r="J359" s="127">
        <v>230</v>
      </c>
      <c r="K359" s="127">
        <v>2052</v>
      </c>
    </row>
    <row r="360" spans="1:24" s="134" customFormat="1" ht="12" x14ac:dyDescent="0.25">
      <c r="A360" s="127">
        <v>40536</v>
      </c>
      <c r="B360" s="127">
        <v>1</v>
      </c>
      <c r="C360" s="127" t="s">
        <v>188</v>
      </c>
      <c r="D360" s="127" t="s">
        <v>517</v>
      </c>
      <c r="E360" s="127"/>
      <c r="F360" s="127"/>
      <c r="G360" s="127" t="s">
        <v>416</v>
      </c>
      <c r="H360" s="127" t="s">
        <v>831</v>
      </c>
      <c r="I360" s="127">
        <v>599</v>
      </c>
      <c r="J360" s="127">
        <v>115</v>
      </c>
      <c r="K360" s="127">
        <v>2058</v>
      </c>
    </row>
    <row r="361" spans="1:24" s="128" customFormat="1" ht="12" x14ac:dyDescent="0.25">
      <c r="A361" s="124">
        <v>40536</v>
      </c>
      <c r="B361" s="125">
        <v>1</v>
      </c>
      <c r="C361" s="125" t="s">
        <v>522</v>
      </c>
      <c r="D361" s="125" t="s">
        <v>490</v>
      </c>
      <c r="E361" s="125" t="s">
        <v>523</v>
      </c>
      <c r="F361" s="125"/>
      <c r="G361" s="125" t="s">
        <v>416</v>
      </c>
      <c r="H361" s="125" t="s">
        <v>829</v>
      </c>
      <c r="I361" s="125">
        <v>537</v>
      </c>
      <c r="J361" s="126">
        <v>5800</v>
      </c>
      <c r="K361" s="127">
        <v>2072</v>
      </c>
    </row>
    <row r="362" spans="1:24" s="128" customFormat="1" ht="12" x14ac:dyDescent="0.25">
      <c r="A362" s="130">
        <v>40536</v>
      </c>
      <c r="B362" s="131">
        <v>1</v>
      </c>
      <c r="C362" s="131" t="s">
        <v>204</v>
      </c>
      <c r="D362" s="131" t="s">
        <v>497</v>
      </c>
      <c r="E362" s="131" t="s">
        <v>550</v>
      </c>
      <c r="F362" s="131" t="s">
        <v>551</v>
      </c>
      <c r="G362" s="131" t="s">
        <v>416</v>
      </c>
      <c r="H362" s="131" t="s">
        <v>829</v>
      </c>
      <c r="I362" s="131">
        <v>537</v>
      </c>
      <c r="J362" s="132">
        <v>114500</v>
      </c>
      <c r="K362" s="127">
        <v>2123</v>
      </c>
    </row>
    <row r="363" spans="1:24" s="128" customFormat="1" ht="12" x14ac:dyDescent="0.25">
      <c r="A363" s="124">
        <v>40545</v>
      </c>
      <c r="B363" s="125">
        <v>1</v>
      </c>
      <c r="C363" s="125" t="s">
        <v>345</v>
      </c>
      <c r="D363" s="125"/>
      <c r="E363" s="125" t="s">
        <v>444</v>
      </c>
      <c r="F363" s="125"/>
      <c r="G363" s="125" t="s">
        <v>416</v>
      </c>
      <c r="H363" s="125" t="s">
        <v>823</v>
      </c>
      <c r="I363" s="125">
        <v>25</v>
      </c>
      <c r="J363" s="126">
        <v>4594.25</v>
      </c>
      <c r="K363" s="127">
        <v>1997</v>
      </c>
    </row>
    <row r="364" spans="1:24" s="128" customFormat="1" ht="12" x14ac:dyDescent="0.25">
      <c r="A364" s="124">
        <v>40545</v>
      </c>
      <c r="B364" s="125">
        <v>1</v>
      </c>
      <c r="C364" s="125" t="s">
        <v>347</v>
      </c>
      <c r="D364" s="125"/>
      <c r="E364" s="125" t="s">
        <v>514</v>
      </c>
      <c r="F364" s="125"/>
      <c r="G364" s="125" t="s">
        <v>416</v>
      </c>
      <c r="H364" s="125" t="s">
        <v>829</v>
      </c>
      <c r="I364" s="125">
        <v>537</v>
      </c>
      <c r="J364" s="126">
        <v>603.75</v>
      </c>
      <c r="K364" s="127">
        <v>2014</v>
      </c>
    </row>
    <row r="365" spans="1:24" s="128" customFormat="1" ht="12" x14ac:dyDescent="0.25">
      <c r="A365" s="124">
        <v>40545</v>
      </c>
      <c r="B365" s="125">
        <v>1</v>
      </c>
      <c r="C365" s="125" t="s">
        <v>359</v>
      </c>
      <c r="D365" s="125"/>
      <c r="E365" s="125" t="s">
        <v>444</v>
      </c>
      <c r="F365" s="125"/>
      <c r="G365" s="125" t="s">
        <v>416</v>
      </c>
      <c r="H365" s="125" t="s">
        <v>452</v>
      </c>
      <c r="I365" s="125">
        <v>538</v>
      </c>
      <c r="J365" s="126">
        <v>0</v>
      </c>
      <c r="K365" s="127">
        <v>2128</v>
      </c>
    </row>
    <row r="366" spans="1:24" s="128" customFormat="1" ht="12" x14ac:dyDescent="0.25">
      <c r="A366" s="124">
        <v>40545</v>
      </c>
      <c r="B366" s="125">
        <v>1</v>
      </c>
      <c r="C366" s="125" t="s">
        <v>361</v>
      </c>
      <c r="D366" s="125"/>
      <c r="E366" s="125"/>
      <c r="F366" s="125"/>
      <c r="G366" s="125" t="s">
        <v>416</v>
      </c>
      <c r="H366" s="125" t="s">
        <v>823</v>
      </c>
      <c r="I366" s="125">
        <v>287</v>
      </c>
      <c r="J366" s="126">
        <v>0</v>
      </c>
      <c r="K366" s="127">
        <v>2132</v>
      </c>
    </row>
    <row r="367" spans="1:24" s="135" customFormat="1" ht="12" x14ac:dyDescent="0.25">
      <c r="A367" s="124">
        <v>40546</v>
      </c>
      <c r="B367" s="125">
        <v>1</v>
      </c>
      <c r="C367" s="125" t="s">
        <v>352</v>
      </c>
      <c r="D367" s="125" t="s">
        <v>526</v>
      </c>
      <c r="E367" s="125" t="s">
        <v>527</v>
      </c>
      <c r="F367" s="125"/>
      <c r="G367" s="125" t="s">
        <v>416</v>
      </c>
      <c r="H367" s="125" t="s">
        <v>826</v>
      </c>
      <c r="I367" s="125">
        <v>33</v>
      </c>
      <c r="J367" s="126">
        <v>1950</v>
      </c>
      <c r="K367" s="127">
        <v>2104</v>
      </c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</row>
    <row r="368" spans="1:24" s="135" customFormat="1" ht="12" x14ac:dyDescent="0.25">
      <c r="A368" s="124">
        <v>40546</v>
      </c>
      <c r="B368" s="125">
        <v>1</v>
      </c>
      <c r="C368" s="125" t="s">
        <v>784</v>
      </c>
      <c r="D368" s="125" t="s">
        <v>529</v>
      </c>
      <c r="E368" s="125"/>
      <c r="F368" s="125">
        <v>909306233772</v>
      </c>
      <c r="G368" s="125" t="s">
        <v>416</v>
      </c>
      <c r="H368" s="125" t="s">
        <v>826</v>
      </c>
      <c r="I368" s="125">
        <v>33</v>
      </c>
      <c r="J368" s="126">
        <v>5650</v>
      </c>
      <c r="K368" s="127">
        <v>2105</v>
      </c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</row>
    <row r="369" spans="1:24" s="128" customFormat="1" ht="12" x14ac:dyDescent="0.25">
      <c r="A369" s="124">
        <v>40546</v>
      </c>
      <c r="B369" s="125">
        <v>1</v>
      </c>
      <c r="C369" s="125" t="s">
        <v>356</v>
      </c>
      <c r="D369" s="125" t="s">
        <v>439</v>
      </c>
      <c r="E369" s="125" t="s">
        <v>536</v>
      </c>
      <c r="F369" s="125"/>
      <c r="G369" s="125" t="s">
        <v>416</v>
      </c>
      <c r="H369" s="125" t="s">
        <v>823</v>
      </c>
      <c r="I369" s="125">
        <v>25</v>
      </c>
      <c r="J369" s="126">
        <v>56358.6</v>
      </c>
      <c r="K369" s="127">
        <v>2110</v>
      </c>
    </row>
    <row r="370" spans="1:24" s="128" customFormat="1" ht="12" x14ac:dyDescent="0.25">
      <c r="A370" s="130">
        <v>40645</v>
      </c>
      <c r="B370" s="131">
        <v>1</v>
      </c>
      <c r="C370" s="131" t="s">
        <v>217</v>
      </c>
      <c r="D370" s="131" t="s">
        <v>485</v>
      </c>
      <c r="E370" s="131" t="s">
        <v>553</v>
      </c>
      <c r="F370" s="131" t="s">
        <v>554</v>
      </c>
      <c r="G370" s="131" t="s">
        <v>416</v>
      </c>
      <c r="H370" s="131" t="s">
        <v>831</v>
      </c>
      <c r="I370" s="131">
        <v>302</v>
      </c>
      <c r="J370" s="132">
        <v>1389.99</v>
      </c>
      <c r="K370" s="127">
        <v>2137</v>
      </c>
    </row>
    <row r="371" spans="1:24" s="128" customFormat="1" ht="12" x14ac:dyDescent="0.25">
      <c r="A371" s="130">
        <v>40645</v>
      </c>
      <c r="B371" s="131">
        <v>1</v>
      </c>
      <c r="C371" s="131" t="s">
        <v>148</v>
      </c>
      <c r="D371" s="131" t="s">
        <v>490</v>
      </c>
      <c r="E371" s="131" t="s">
        <v>555</v>
      </c>
      <c r="F371" s="131" t="s">
        <v>559</v>
      </c>
      <c r="G371" s="131" t="s">
        <v>416</v>
      </c>
      <c r="H371" s="131" t="s">
        <v>829</v>
      </c>
      <c r="I371" s="131">
        <v>537</v>
      </c>
      <c r="J371" s="132">
        <v>8500</v>
      </c>
      <c r="K371" s="127">
        <v>2148</v>
      </c>
    </row>
    <row r="372" spans="1:24" s="128" customFormat="1" ht="12" x14ac:dyDescent="0.25">
      <c r="A372" s="124">
        <v>40827</v>
      </c>
      <c r="B372" s="125">
        <v>1</v>
      </c>
      <c r="C372" s="125" t="s">
        <v>201</v>
      </c>
      <c r="D372" s="125" t="s">
        <v>490</v>
      </c>
      <c r="E372" s="125" t="s">
        <v>574</v>
      </c>
      <c r="F372" s="125" t="s">
        <v>575</v>
      </c>
      <c r="G372" s="125" t="s">
        <v>416</v>
      </c>
      <c r="H372" s="125" t="s">
        <v>830</v>
      </c>
      <c r="I372" s="125">
        <v>570</v>
      </c>
      <c r="J372" s="126">
        <v>1400</v>
      </c>
      <c r="K372" s="127">
        <v>2165</v>
      </c>
    </row>
    <row r="373" spans="1:24" s="128" customFormat="1" ht="12" x14ac:dyDescent="0.25">
      <c r="A373" s="130">
        <v>40828</v>
      </c>
      <c r="B373" s="131">
        <v>1</v>
      </c>
      <c r="C373" s="131" t="s">
        <v>150</v>
      </c>
      <c r="D373" s="131" t="s">
        <v>490</v>
      </c>
      <c r="E373" s="131" t="s">
        <v>567</v>
      </c>
      <c r="F373" s="131" t="s">
        <v>568</v>
      </c>
      <c r="G373" s="131" t="s">
        <v>416</v>
      </c>
      <c r="H373" s="131" t="s">
        <v>827</v>
      </c>
      <c r="I373" s="131">
        <v>460</v>
      </c>
      <c r="J373" s="132">
        <v>7174.65</v>
      </c>
      <c r="K373" s="127">
        <v>2161</v>
      </c>
    </row>
    <row r="374" spans="1:24" s="128" customFormat="1" ht="12" x14ac:dyDescent="0.25">
      <c r="A374" s="124">
        <v>40869</v>
      </c>
      <c r="B374" s="125">
        <v>1</v>
      </c>
      <c r="C374" s="125" t="s">
        <v>233</v>
      </c>
      <c r="D374" s="125"/>
      <c r="E374" s="125" t="s">
        <v>598</v>
      </c>
      <c r="F374" s="125" t="s">
        <v>677</v>
      </c>
      <c r="G374" s="125" t="s">
        <v>416</v>
      </c>
      <c r="H374" s="125" t="s">
        <v>828</v>
      </c>
      <c r="I374" s="125">
        <v>542</v>
      </c>
      <c r="J374" s="126">
        <v>7197.8</v>
      </c>
      <c r="K374" s="127">
        <v>2291</v>
      </c>
    </row>
    <row r="375" spans="1:24" s="128" customFormat="1" ht="12" x14ac:dyDescent="0.25">
      <c r="A375" s="124">
        <v>40869</v>
      </c>
      <c r="B375" s="125">
        <v>1</v>
      </c>
      <c r="C375" s="125" t="s">
        <v>370</v>
      </c>
      <c r="D375" s="125"/>
      <c r="E375" s="125" t="s">
        <v>680</v>
      </c>
      <c r="F375" s="125" t="s">
        <v>677</v>
      </c>
      <c r="G375" s="125" t="s">
        <v>416</v>
      </c>
      <c r="H375" s="125" t="s">
        <v>823</v>
      </c>
      <c r="I375" s="125">
        <v>191</v>
      </c>
      <c r="J375" s="126">
        <v>3625</v>
      </c>
      <c r="K375" s="127">
        <v>2296</v>
      </c>
    </row>
    <row r="376" spans="1:24" s="135" customFormat="1" ht="12" x14ac:dyDescent="0.25">
      <c r="A376" s="124">
        <v>40869</v>
      </c>
      <c r="B376" s="125">
        <v>1</v>
      </c>
      <c r="C376" s="125" t="s">
        <v>365</v>
      </c>
      <c r="D376" s="125"/>
      <c r="E376" s="125" t="s">
        <v>598</v>
      </c>
      <c r="F376" s="125" t="s">
        <v>677</v>
      </c>
      <c r="G376" s="125" t="s">
        <v>416</v>
      </c>
      <c r="H376" s="125" t="s">
        <v>827</v>
      </c>
      <c r="I376" s="125">
        <v>460</v>
      </c>
      <c r="J376" s="126">
        <v>7197.8</v>
      </c>
      <c r="K376" s="127">
        <v>2299</v>
      </c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</row>
    <row r="377" spans="1:24" s="135" customFormat="1" ht="12" x14ac:dyDescent="0.25">
      <c r="A377" s="130">
        <v>40871</v>
      </c>
      <c r="B377" s="131">
        <v>1</v>
      </c>
      <c r="C377" s="131" t="s">
        <v>222</v>
      </c>
      <c r="D377" s="131" t="s">
        <v>439</v>
      </c>
      <c r="E377" s="131" t="s">
        <v>593</v>
      </c>
      <c r="F377" s="131">
        <v>75023844</v>
      </c>
      <c r="G377" s="131" t="s">
        <v>416</v>
      </c>
      <c r="H377" s="131" t="s">
        <v>829</v>
      </c>
      <c r="I377" s="131">
        <v>537</v>
      </c>
      <c r="J377" s="132">
        <v>46199.999826771098</v>
      </c>
      <c r="K377" s="127">
        <v>2196</v>
      </c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</row>
    <row r="378" spans="1:24" s="135" customFormat="1" ht="12" x14ac:dyDescent="0.25">
      <c r="A378" s="130">
        <v>40872</v>
      </c>
      <c r="B378" s="131">
        <v>1</v>
      </c>
      <c r="C378" s="131" t="s">
        <v>224</v>
      </c>
      <c r="D378" s="131" t="s">
        <v>595</v>
      </c>
      <c r="E378" s="131" t="s">
        <v>596</v>
      </c>
      <c r="F378" s="131">
        <v>107965</v>
      </c>
      <c r="G378" s="131" t="s">
        <v>416</v>
      </c>
      <c r="H378" s="131" t="s">
        <v>829</v>
      </c>
      <c r="I378" s="131">
        <v>537</v>
      </c>
      <c r="J378" s="132">
        <v>57401.85</v>
      </c>
      <c r="K378" s="127">
        <v>2198</v>
      </c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</row>
    <row r="379" spans="1:24" s="135" customFormat="1" ht="12" x14ac:dyDescent="0.25">
      <c r="A379" s="130">
        <v>40872</v>
      </c>
      <c r="B379" s="131">
        <v>1</v>
      </c>
      <c r="C379" s="131" t="s">
        <v>363</v>
      </c>
      <c r="D379" s="131" t="s">
        <v>595</v>
      </c>
      <c r="E379" s="131" t="s">
        <v>646</v>
      </c>
      <c r="F379" s="131" t="s">
        <v>481</v>
      </c>
      <c r="G379" s="131" t="s">
        <v>416</v>
      </c>
      <c r="H379" s="131" t="s">
        <v>829</v>
      </c>
      <c r="I379" s="131">
        <v>537</v>
      </c>
      <c r="J379" s="132">
        <v>1070.25</v>
      </c>
      <c r="K379" s="127">
        <v>2258</v>
      </c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</row>
    <row r="380" spans="1:24" s="128" customFormat="1" ht="12" x14ac:dyDescent="0.25">
      <c r="A380" s="130">
        <v>40872</v>
      </c>
      <c r="B380" s="131">
        <v>1</v>
      </c>
      <c r="C380" s="131" t="s">
        <v>364</v>
      </c>
      <c r="D380" s="131" t="s">
        <v>595</v>
      </c>
      <c r="E380" s="131"/>
      <c r="F380" s="131" t="s">
        <v>481</v>
      </c>
      <c r="G380" s="131" t="s">
        <v>416</v>
      </c>
      <c r="H380" s="131" t="s">
        <v>829</v>
      </c>
      <c r="I380" s="131">
        <v>537</v>
      </c>
      <c r="J380" s="132">
        <v>525.4</v>
      </c>
      <c r="K380" s="127">
        <v>2259</v>
      </c>
    </row>
    <row r="381" spans="1:24" s="128" customFormat="1" ht="12" x14ac:dyDescent="0.25">
      <c r="A381" s="130">
        <v>40873</v>
      </c>
      <c r="B381" s="131">
        <v>1</v>
      </c>
      <c r="C381" s="131" t="s">
        <v>233</v>
      </c>
      <c r="D381" s="131"/>
      <c r="E381" s="131" t="s">
        <v>598</v>
      </c>
      <c r="F381" s="131" t="s">
        <v>481</v>
      </c>
      <c r="G381" s="131" t="s">
        <v>416</v>
      </c>
      <c r="H381" s="131" t="s">
        <v>830</v>
      </c>
      <c r="I381" s="131">
        <v>570</v>
      </c>
      <c r="J381" s="132">
        <v>7197.8</v>
      </c>
      <c r="K381" s="127">
        <v>2202</v>
      </c>
    </row>
    <row r="382" spans="1:24" s="128" customFormat="1" ht="22.5" x14ac:dyDescent="0.25">
      <c r="A382" s="130">
        <v>40873</v>
      </c>
      <c r="B382" s="131">
        <v>1</v>
      </c>
      <c r="C382" s="131" t="s">
        <v>234</v>
      </c>
      <c r="D382" s="131" t="s">
        <v>814</v>
      </c>
      <c r="E382" s="131" t="s">
        <v>599</v>
      </c>
      <c r="F382" s="131" t="s">
        <v>600</v>
      </c>
      <c r="G382" s="131" t="s">
        <v>416</v>
      </c>
      <c r="H382" s="132" t="s">
        <v>823</v>
      </c>
      <c r="I382" s="132">
        <v>97</v>
      </c>
      <c r="J382" s="132">
        <v>7534.2</v>
      </c>
      <c r="K382" s="127">
        <v>2203</v>
      </c>
    </row>
    <row r="383" spans="1:24" s="128" customFormat="1" ht="22.5" x14ac:dyDescent="0.25">
      <c r="A383" s="130">
        <v>40873</v>
      </c>
      <c r="B383" s="131">
        <v>1</v>
      </c>
      <c r="C383" s="131" t="s">
        <v>601</v>
      </c>
      <c r="D383" s="131"/>
      <c r="E383" s="131" t="s">
        <v>602</v>
      </c>
      <c r="F383" s="131" t="s">
        <v>481</v>
      </c>
      <c r="G383" s="131" t="s">
        <v>416</v>
      </c>
      <c r="H383" s="131" t="s">
        <v>823</v>
      </c>
      <c r="I383" s="131">
        <v>102</v>
      </c>
      <c r="J383" s="132">
        <v>13867.8</v>
      </c>
      <c r="K383" s="127">
        <v>2208</v>
      </c>
    </row>
    <row r="384" spans="1:24" s="128" customFormat="1" ht="12" x14ac:dyDescent="0.25">
      <c r="A384" s="124">
        <v>40873</v>
      </c>
      <c r="B384" s="125">
        <v>1</v>
      </c>
      <c r="C384" s="125" t="s">
        <v>365</v>
      </c>
      <c r="D384" s="125"/>
      <c r="E384" s="125" t="s">
        <v>598</v>
      </c>
      <c r="F384" s="125" t="s">
        <v>481</v>
      </c>
      <c r="G384" s="125" t="s">
        <v>416</v>
      </c>
      <c r="H384" s="125" t="s">
        <v>829</v>
      </c>
      <c r="I384" s="125">
        <v>537</v>
      </c>
      <c r="J384" s="126">
        <v>7197.8</v>
      </c>
      <c r="K384" s="127">
        <v>2275</v>
      </c>
    </row>
    <row r="385" spans="1:24" s="128" customFormat="1" ht="12" x14ac:dyDescent="0.25">
      <c r="A385" s="124">
        <v>40873</v>
      </c>
      <c r="B385" s="125">
        <v>1</v>
      </c>
      <c r="C385" s="125" t="s">
        <v>366</v>
      </c>
      <c r="D385" s="125"/>
      <c r="E385" s="125" t="s">
        <v>598</v>
      </c>
      <c r="F385" s="125" t="s">
        <v>481</v>
      </c>
      <c r="G385" s="125" t="s">
        <v>416</v>
      </c>
      <c r="H385" s="125" t="s">
        <v>452</v>
      </c>
      <c r="I385" s="125">
        <v>538</v>
      </c>
      <c r="J385" s="126">
        <v>7197.8</v>
      </c>
      <c r="K385" s="127">
        <v>2276</v>
      </c>
    </row>
    <row r="386" spans="1:24" s="128" customFormat="1" ht="12" x14ac:dyDescent="0.25">
      <c r="A386" s="124">
        <v>40873</v>
      </c>
      <c r="B386" s="125">
        <v>1</v>
      </c>
      <c r="C386" s="125" t="s">
        <v>367</v>
      </c>
      <c r="D386" s="125"/>
      <c r="E386" s="125" t="s">
        <v>598</v>
      </c>
      <c r="F386" s="125" t="s">
        <v>481</v>
      </c>
      <c r="G386" s="125" t="s">
        <v>416</v>
      </c>
      <c r="H386" s="125" t="s">
        <v>825</v>
      </c>
      <c r="I386" s="125">
        <v>463</v>
      </c>
      <c r="J386" s="126">
        <v>7197.8</v>
      </c>
      <c r="K386" s="127">
        <v>2277</v>
      </c>
    </row>
    <row r="387" spans="1:24" s="128" customFormat="1" ht="12" x14ac:dyDescent="0.25">
      <c r="A387" s="130">
        <v>40875</v>
      </c>
      <c r="B387" s="131">
        <v>1</v>
      </c>
      <c r="C387" s="131" t="s">
        <v>153</v>
      </c>
      <c r="D387" s="131" t="s">
        <v>490</v>
      </c>
      <c r="E387" s="131" t="s">
        <v>611</v>
      </c>
      <c r="F387" s="131" t="s">
        <v>622</v>
      </c>
      <c r="G387" s="131" t="s">
        <v>416</v>
      </c>
      <c r="H387" s="131" t="s">
        <v>452</v>
      </c>
      <c r="I387" s="131">
        <v>538</v>
      </c>
      <c r="J387" s="132">
        <v>7142.5608000000002</v>
      </c>
      <c r="K387" s="127">
        <v>2234</v>
      </c>
    </row>
    <row r="388" spans="1:24" s="135" customFormat="1" ht="12" x14ac:dyDescent="0.25">
      <c r="A388" s="130">
        <v>40875</v>
      </c>
      <c r="B388" s="131">
        <v>1</v>
      </c>
      <c r="C388" s="131" t="s">
        <v>153</v>
      </c>
      <c r="D388" s="131" t="s">
        <v>490</v>
      </c>
      <c r="E388" s="131" t="s">
        <v>611</v>
      </c>
      <c r="F388" s="131" t="s">
        <v>623</v>
      </c>
      <c r="G388" s="131" t="s">
        <v>416</v>
      </c>
      <c r="H388" s="131" t="s">
        <v>830</v>
      </c>
      <c r="I388" s="131">
        <v>570</v>
      </c>
      <c r="J388" s="132">
        <v>7142.5608000000002</v>
      </c>
      <c r="K388" s="127">
        <v>2235</v>
      </c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</row>
    <row r="389" spans="1:24" s="135" customFormat="1" ht="12" x14ac:dyDescent="0.25">
      <c r="A389" s="130">
        <v>40875</v>
      </c>
      <c r="B389" s="131">
        <v>1</v>
      </c>
      <c r="C389" s="131" t="s">
        <v>153</v>
      </c>
      <c r="D389" s="131" t="s">
        <v>490</v>
      </c>
      <c r="E389" s="131" t="s">
        <v>611</v>
      </c>
      <c r="F389" s="131" t="s">
        <v>624</v>
      </c>
      <c r="G389" s="131" t="s">
        <v>416</v>
      </c>
      <c r="H389" s="131" t="s">
        <v>828</v>
      </c>
      <c r="I389" s="131">
        <v>542</v>
      </c>
      <c r="J389" s="132">
        <v>7142.5608000000002</v>
      </c>
      <c r="K389" s="127">
        <v>2236</v>
      </c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</row>
    <row r="390" spans="1:24" s="135" customFormat="1" ht="12" x14ac:dyDescent="0.25">
      <c r="A390" s="130">
        <v>40875</v>
      </c>
      <c r="B390" s="131">
        <v>1</v>
      </c>
      <c r="C390" s="131" t="s">
        <v>153</v>
      </c>
      <c r="D390" s="131" t="s">
        <v>490</v>
      </c>
      <c r="E390" s="131" t="s">
        <v>611</v>
      </c>
      <c r="F390" s="131" t="s">
        <v>625</v>
      </c>
      <c r="G390" s="131" t="s">
        <v>416</v>
      </c>
      <c r="H390" s="131" t="s">
        <v>829</v>
      </c>
      <c r="I390" s="131">
        <v>537</v>
      </c>
      <c r="J390" s="132">
        <v>7142.5608000000002</v>
      </c>
      <c r="K390" s="127">
        <v>2237</v>
      </c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</row>
    <row r="391" spans="1:24" s="135" customFormat="1" ht="12" x14ac:dyDescent="0.25">
      <c r="A391" s="130">
        <v>40875</v>
      </c>
      <c r="B391" s="131">
        <v>1</v>
      </c>
      <c r="C391" s="131" t="s">
        <v>154</v>
      </c>
      <c r="D391" s="131" t="s">
        <v>490</v>
      </c>
      <c r="E391" s="131" t="s">
        <v>629</v>
      </c>
      <c r="F391" s="131" t="s">
        <v>630</v>
      </c>
      <c r="G391" s="131" t="s">
        <v>416</v>
      </c>
      <c r="H391" s="131" t="s">
        <v>824</v>
      </c>
      <c r="I391" s="131">
        <v>288</v>
      </c>
      <c r="J391" s="132">
        <v>1792.3391999999999</v>
      </c>
      <c r="K391" s="127">
        <v>2241</v>
      </c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</row>
    <row r="392" spans="1:24" s="135" customFormat="1" ht="12" x14ac:dyDescent="0.25">
      <c r="A392" s="130">
        <v>40875</v>
      </c>
      <c r="B392" s="131">
        <v>1</v>
      </c>
      <c r="C392" s="131" t="s">
        <v>154</v>
      </c>
      <c r="D392" s="131" t="s">
        <v>490</v>
      </c>
      <c r="E392" s="131" t="s">
        <v>629</v>
      </c>
      <c r="F392" s="131" t="s">
        <v>639</v>
      </c>
      <c r="G392" s="131" t="s">
        <v>416</v>
      </c>
      <c r="H392" s="131" t="s">
        <v>452</v>
      </c>
      <c r="I392" s="131">
        <v>538</v>
      </c>
      <c r="J392" s="132">
        <v>1792.3391999999999</v>
      </c>
      <c r="K392" s="127">
        <v>2251</v>
      </c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</row>
    <row r="393" spans="1:24" s="135" customFormat="1" ht="12" x14ac:dyDescent="0.25">
      <c r="A393" s="130">
        <v>40875</v>
      </c>
      <c r="B393" s="131">
        <v>1</v>
      </c>
      <c r="C393" s="131" t="s">
        <v>154</v>
      </c>
      <c r="D393" s="131" t="s">
        <v>490</v>
      </c>
      <c r="E393" s="131" t="s">
        <v>629</v>
      </c>
      <c r="F393" s="131" t="s">
        <v>640</v>
      </c>
      <c r="G393" s="131" t="s">
        <v>416</v>
      </c>
      <c r="H393" s="131" t="s">
        <v>827</v>
      </c>
      <c r="I393" s="131">
        <v>460</v>
      </c>
      <c r="J393" s="132">
        <v>1792.3391999999999</v>
      </c>
      <c r="K393" s="127">
        <v>2252</v>
      </c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</row>
    <row r="394" spans="1:24" s="135" customFormat="1" ht="12" x14ac:dyDescent="0.25">
      <c r="A394" s="130">
        <v>40875</v>
      </c>
      <c r="B394" s="131">
        <v>1</v>
      </c>
      <c r="C394" s="131" t="s">
        <v>154</v>
      </c>
      <c r="D394" s="131" t="s">
        <v>490</v>
      </c>
      <c r="E394" s="131" t="s">
        <v>629</v>
      </c>
      <c r="F394" s="131" t="s">
        <v>641</v>
      </c>
      <c r="G394" s="131" t="s">
        <v>416</v>
      </c>
      <c r="H394" s="131" t="s">
        <v>828</v>
      </c>
      <c r="I394" s="131">
        <v>542</v>
      </c>
      <c r="J394" s="132">
        <v>1792.3391999999999</v>
      </c>
      <c r="K394" s="127">
        <v>2253</v>
      </c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</row>
    <row r="395" spans="1:24" s="135" customFormat="1" ht="12" x14ac:dyDescent="0.25">
      <c r="A395" s="130">
        <v>40875</v>
      </c>
      <c r="B395" s="131">
        <v>1</v>
      </c>
      <c r="C395" s="131" t="s">
        <v>154</v>
      </c>
      <c r="D395" s="131" t="s">
        <v>490</v>
      </c>
      <c r="E395" s="131" t="s">
        <v>629</v>
      </c>
      <c r="F395" s="131" t="s">
        <v>642</v>
      </c>
      <c r="G395" s="131" t="s">
        <v>416</v>
      </c>
      <c r="H395" s="131" t="s">
        <v>829</v>
      </c>
      <c r="I395" s="131">
        <v>537</v>
      </c>
      <c r="J395" s="132">
        <v>1792.3391999999999</v>
      </c>
      <c r="K395" s="127">
        <v>2254</v>
      </c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</row>
    <row r="396" spans="1:24" s="135" customFormat="1" ht="12" x14ac:dyDescent="0.25">
      <c r="A396" s="130">
        <v>40877</v>
      </c>
      <c r="B396" s="131">
        <v>1</v>
      </c>
      <c r="C396" s="131" t="s">
        <v>227</v>
      </c>
      <c r="D396" s="131" t="s">
        <v>445</v>
      </c>
      <c r="E396" s="131" t="s">
        <v>647</v>
      </c>
      <c r="F396" s="131" t="s">
        <v>648</v>
      </c>
      <c r="G396" s="131" t="s">
        <v>416</v>
      </c>
      <c r="H396" s="131" t="s">
        <v>823</v>
      </c>
      <c r="I396" s="131">
        <v>262</v>
      </c>
      <c r="J396" s="132">
        <v>2088</v>
      </c>
      <c r="K396" s="127">
        <v>2260</v>
      </c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</row>
    <row r="397" spans="1:24" s="135" customFormat="1" ht="12" x14ac:dyDescent="0.25">
      <c r="A397" s="130">
        <v>41037</v>
      </c>
      <c r="B397" s="131">
        <v>1</v>
      </c>
      <c r="C397" s="131" t="s">
        <v>237</v>
      </c>
      <c r="D397" s="131"/>
      <c r="E397" s="131" t="s">
        <v>514</v>
      </c>
      <c r="F397" s="131" t="s">
        <v>481</v>
      </c>
      <c r="G397" s="131" t="s">
        <v>416</v>
      </c>
      <c r="H397" s="131" t="s">
        <v>823</v>
      </c>
      <c r="I397" s="131">
        <v>329</v>
      </c>
      <c r="J397" s="132">
        <v>725</v>
      </c>
      <c r="K397" s="127">
        <v>2339</v>
      </c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</row>
    <row r="398" spans="1:24" s="135" customFormat="1" ht="12" x14ac:dyDescent="0.25">
      <c r="A398" s="130">
        <v>41037</v>
      </c>
      <c r="B398" s="131">
        <v>1</v>
      </c>
      <c r="C398" s="131" t="s">
        <v>237</v>
      </c>
      <c r="D398" s="131"/>
      <c r="E398" s="131" t="s">
        <v>514</v>
      </c>
      <c r="F398" s="131" t="s">
        <v>481</v>
      </c>
      <c r="G398" s="131" t="s">
        <v>416</v>
      </c>
      <c r="H398" s="131" t="s">
        <v>823</v>
      </c>
      <c r="I398" s="131">
        <v>329</v>
      </c>
      <c r="J398" s="132">
        <v>725</v>
      </c>
      <c r="K398" s="127">
        <v>2340</v>
      </c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</row>
    <row r="399" spans="1:24" s="135" customFormat="1" ht="12" x14ac:dyDescent="0.25">
      <c r="A399" s="130">
        <v>41037</v>
      </c>
      <c r="B399" s="131">
        <v>1</v>
      </c>
      <c r="C399" s="131" t="s">
        <v>237</v>
      </c>
      <c r="D399" s="131"/>
      <c r="E399" s="131" t="s">
        <v>514</v>
      </c>
      <c r="F399" s="131" t="s">
        <v>481</v>
      </c>
      <c r="G399" s="131" t="s">
        <v>416</v>
      </c>
      <c r="H399" s="131" t="s">
        <v>823</v>
      </c>
      <c r="I399" s="131">
        <v>329</v>
      </c>
      <c r="J399" s="132">
        <v>725</v>
      </c>
      <c r="K399" s="127">
        <v>2341</v>
      </c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</row>
    <row r="400" spans="1:24" s="135" customFormat="1" ht="15" customHeight="1" x14ac:dyDescent="0.25">
      <c r="A400" s="130">
        <v>41037</v>
      </c>
      <c r="B400" s="131">
        <v>1</v>
      </c>
      <c r="C400" s="131" t="s">
        <v>237</v>
      </c>
      <c r="D400" s="131"/>
      <c r="E400" s="131" t="s">
        <v>514</v>
      </c>
      <c r="F400" s="131" t="s">
        <v>481</v>
      </c>
      <c r="G400" s="131" t="s">
        <v>416</v>
      </c>
      <c r="H400" s="131" t="s">
        <v>827</v>
      </c>
      <c r="I400" s="131">
        <v>460</v>
      </c>
      <c r="J400" s="132">
        <v>725</v>
      </c>
      <c r="K400" s="127">
        <v>2342</v>
      </c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</row>
    <row r="401" spans="1:24" s="128" customFormat="1" ht="12" x14ac:dyDescent="0.25">
      <c r="A401" s="130">
        <v>41053</v>
      </c>
      <c r="B401" s="131">
        <v>1</v>
      </c>
      <c r="C401" s="131" t="s">
        <v>371</v>
      </c>
      <c r="D401" s="131" t="s">
        <v>702</v>
      </c>
      <c r="E401" s="131" t="s">
        <v>703</v>
      </c>
      <c r="F401" s="131" t="s">
        <v>481</v>
      </c>
      <c r="G401" s="131" t="s">
        <v>416</v>
      </c>
      <c r="H401" s="131" t="s">
        <v>825</v>
      </c>
      <c r="I401" s="131">
        <v>411</v>
      </c>
      <c r="J401" s="132">
        <v>680.01499999999999</v>
      </c>
      <c r="K401" s="127">
        <v>2450</v>
      </c>
    </row>
    <row r="402" spans="1:24" s="128" customFormat="1" ht="12" x14ac:dyDescent="0.25">
      <c r="A402" s="130">
        <v>41053</v>
      </c>
      <c r="B402" s="131">
        <v>1</v>
      </c>
      <c r="C402" s="131" t="s">
        <v>371</v>
      </c>
      <c r="D402" s="131" t="s">
        <v>702</v>
      </c>
      <c r="E402" s="131" t="s">
        <v>703</v>
      </c>
      <c r="F402" s="131" t="s">
        <v>481</v>
      </c>
      <c r="G402" s="131" t="s">
        <v>416</v>
      </c>
      <c r="H402" s="131" t="s">
        <v>452</v>
      </c>
      <c r="I402" s="131">
        <v>538</v>
      </c>
      <c r="J402" s="132">
        <v>680.01499999999999</v>
      </c>
      <c r="K402" s="127">
        <v>2451</v>
      </c>
    </row>
    <row r="403" spans="1:24" s="128" customFormat="1" ht="12" x14ac:dyDescent="0.25">
      <c r="A403" s="130">
        <v>41222</v>
      </c>
      <c r="B403" s="131">
        <v>1</v>
      </c>
      <c r="C403" s="131" t="s">
        <v>164</v>
      </c>
      <c r="D403" s="131" t="s">
        <v>715</v>
      </c>
      <c r="E403" s="131" t="s">
        <v>716</v>
      </c>
      <c r="F403" s="131" t="s">
        <v>717</v>
      </c>
      <c r="G403" s="131" t="s">
        <v>416</v>
      </c>
      <c r="H403" s="131" t="s">
        <v>815</v>
      </c>
      <c r="I403" s="131">
        <v>631</v>
      </c>
      <c r="J403" s="132">
        <v>10000</v>
      </c>
      <c r="K403" s="127">
        <v>2479</v>
      </c>
    </row>
    <row r="404" spans="1:24" s="128" customFormat="1" ht="15" customHeight="1" x14ac:dyDescent="0.25">
      <c r="A404" s="124">
        <v>41877</v>
      </c>
      <c r="B404" s="125">
        <v>1</v>
      </c>
      <c r="C404" s="125" t="s">
        <v>738</v>
      </c>
      <c r="D404" s="125" t="s">
        <v>739</v>
      </c>
      <c r="E404" s="125" t="s">
        <v>740</v>
      </c>
      <c r="F404" s="125" t="s">
        <v>742</v>
      </c>
      <c r="G404" s="125" t="s">
        <v>416</v>
      </c>
      <c r="H404" s="125" t="s">
        <v>452</v>
      </c>
      <c r="I404" s="125">
        <v>564</v>
      </c>
      <c r="J404" s="126">
        <v>7299</v>
      </c>
      <c r="K404" s="127">
        <v>2507</v>
      </c>
    </row>
    <row r="405" spans="1:24" s="128" customFormat="1" ht="12" x14ac:dyDescent="0.25">
      <c r="A405" s="124">
        <v>41880</v>
      </c>
      <c r="B405" s="125">
        <v>1</v>
      </c>
      <c r="C405" s="125" t="s">
        <v>751</v>
      </c>
      <c r="D405" s="125" t="s">
        <v>490</v>
      </c>
      <c r="E405" s="125" t="s">
        <v>757</v>
      </c>
      <c r="F405" s="125" t="s">
        <v>758</v>
      </c>
      <c r="G405" s="125" t="s">
        <v>416</v>
      </c>
      <c r="H405" s="125" t="s">
        <v>823</v>
      </c>
      <c r="I405" s="125">
        <v>578</v>
      </c>
      <c r="J405" s="126">
        <v>7882.2</v>
      </c>
      <c r="K405" s="127">
        <v>2518</v>
      </c>
    </row>
    <row r="406" spans="1:24" s="128" customFormat="1" ht="12" x14ac:dyDescent="0.25">
      <c r="A406" s="124">
        <v>41922</v>
      </c>
      <c r="B406" s="125">
        <v>1</v>
      </c>
      <c r="C406" s="125" t="s">
        <v>759</v>
      </c>
      <c r="D406" s="125"/>
      <c r="E406" s="125"/>
      <c r="F406" s="125"/>
      <c r="G406" s="125" t="s">
        <v>416</v>
      </c>
      <c r="H406" s="125" t="s">
        <v>824</v>
      </c>
      <c r="I406" s="125">
        <v>605</v>
      </c>
      <c r="J406" s="126">
        <v>2219.99709946353</v>
      </c>
      <c r="K406" s="127">
        <v>2539</v>
      </c>
    </row>
    <row r="407" spans="1:24" s="135" customFormat="1" ht="12" x14ac:dyDescent="0.25">
      <c r="A407" s="124">
        <v>36417</v>
      </c>
      <c r="B407" s="125">
        <v>1</v>
      </c>
      <c r="C407" s="125" t="s">
        <v>249</v>
      </c>
      <c r="D407" s="125" t="s">
        <v>409</v>
      </c>
      <c r="E407" s="125" t="s">
        <v>410</v>
      </c>
      <c r="F407" s="125"/>
      <c r="G407" s="125" t="s">
        <v>411</v>
      </c>
      <c r="H407" s="125" t="s">
        <v>832</v>
      </c>
      <c r="I407" s="125">
        <v>418</v>
      </c>
      <c r="J407" s="126">
        <v>1230</v>
      </c>
      <c r="K407" s="127">
        <v>2</v>
      </c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</row>
    <row r="408" spans="1:24" s="135" customFormat="1" ht="12" x14ac:dyDescent="0.25">
      <c r="A408" s="124">
        <v>36417</v>
      </c>
      <c r="B408" s="125">
        <v>1</v>
      </c>
      <c r="C408" s="125" t="s">
        <v>251</v>
      </c>
      <c r="D408" s="125"/>
      <c r="E408" s="125"/>
      <c r="F408" s="125"/>
      <c r="G408" s="125" t="s">
        <v>411</v>
      </c>
      <c r="H408" s="125" t="s">
        <v>832</v>
      </c>
      <c r="I408" s="125">
        <v>418</v>
      </c>
      <c r="J408" s="126">
        <v>88</v>
      </c>
      <c r="K408" s="127">
        <v>18</v>
      </c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</row>
    <row r="409" spans="1:24" s="135" customFormat="1" ht="12" x14ac:dyDescent="0.25">
      <c r="A409" s="124">
        <v>36417</v>
      </c>
      <c r="B409" s="125">
        <v>1</v>
      </c>
      <c r="C409" s="125" t="s">
        <v>252</v>
      </c>
      <c r="D409" s="125" t="s">
        <v>409</v>
      </c>
      <c r="E409" s="125" t="s">
        <v>410</v>
      </c>
      <c r="F409" s="125"/>
      <c r="G409" s="125" t="s">
        <v>411</v>
      </c>
      <c r="H409" s="125" t="s">
        <v>832</v>
      </c>
      <c r="I409" s="125">
        <v>418</v>
      </c>
      <c r="J409" s="126">
        <v>3.95</v>
      </c>
      <c r="K409" s="127">
        <v>19</v>
      </c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</row>
    <row r="410" spans="1:24" s="135" customFormat="1" ht="12" x14ac:dyDescent="0.25">
      <c r="A410" s="124">
        <v>36417</v>
      </c>
      <c r="B410" s="125">
        <v>1</v>
      </c>
      <c r="C410" s="125" t="s">
        <v>253</v>
      </c>
      <c r="D410" s="125" t="s">
        <v>409</v>
      </c>
      <c r="E410" s="125"/>
      <c r="F410" s="125"/>
      <c r="G410" s="125" t="s">
        <v>411</v>
      </c>
      <c r="H410" s="125" t="s">
        <v>832</v>
      </c>
      <c r="I410" s="125">
        <v>418</v>
      </c>
      <c r="J410" s="126">
        <v>1.77</v>
      </c>
      <c r="K410" s="127">
        <v>20</v>
      </c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</row>
    <row r="411" spans="1:24" s="135" customFormat="1" ht="12" x14ac:dyDescent="0.25">
      <c r="A411" s="124">
        <v>36417</v>
      </c>
      <c r="B411" s="125">
        <v>1</v>
      </c>
      <c r="C411" s="125" t="s">
        <v>259</v>
      </c>
      <c r="D411" s="125"/>
      <c r="E411" s="125"/>
      <c r="F411" s="125"/>
      <c r="G411" s="125" t="s">
        <v>411</v>
      </c>
      <c r="H411" s="125" t="s">
        <v>833</v>
      </c>
      <c r="I411" s="125">
        <v>30</v>
      </c>
      <c r="J411" s="126">
        <v>1</v>
      </c>
      <c r="K411" s="127">
        <v>29</v>
      </c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</row>
    <row r="412" spans="1:24" s="135" customFormat="1" ht="12" x14ac:dyDescent="0.25">
      <c r="A412" s="124">
        <v>36417</v>
      </c>
      <c r="B412" s="125">
        <v>1</v>
      </c>
      <c r="C412" s="125" t="s">
        <v>260</v>
      </c>
      <c r="D412" s="125"/>
      <c r="E412" s="125"/>
      <c r="F412" s="125"/>
      <c r="G412" s="125" t="s">
        <v>411</v>
      </c>
      <c r="H412" s="125" t="s">
        <v>833</v>
      </c>
      <c r="I412" s="125">
        <v>30</v>
      </c>
      <c r="J412" s="126">
        <v>1</v>
      </c>
      <c r="K412" s="127">
        <v>30</v>
      </c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</row>
    <row r="413" spans="1:24" s="135" customFormat="1" ht="12" x14ac:dyDescent="0.25">
      <c r="A413" s="124">
        <v>36417</v>
      </c>
      <c r="B413" s="125">
        <v>1</v>
      </c>
      <c r="C413" s="125" t="s">
        <v>267</v>
      </c>
      <c r="D413" s="125"/>
      <c r="E413" s="125"/>
      <c r="F413" s="125"/>
      <c r="G413" s="125" t="s">
        <v>411</v>
      </c>
      <c r="H413" s="125" t="s">
        <v>834</v>
      </c>
      <c r="I413" s="125">
        <v>32</v>
      </c>
      <c r="J413" s="126">
        <v>3.8</v>
      </c>
      <c r="K413" s="127">
        <v>75</v>
      </c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</row>
    <row r="414" spans="1:24" s="135" customFormat="1" ht="12" x14ac:dyDescent="0.25">
      <c r="A414" s="124">
        <v>36417</v>
      </c>
      <c r="B414" s="125">
        <v>1</v>
      </c>
      <c r="C414" s="125" t="s">
        <v>271</v>
      </c>
      <c r="D414" s="125"/>
      <c r="E414" s="125"/>
      <c r="F414" s="125"/>
      <c r="G414" s="125" t="s">
        <v>411</v>
      </c>
      <c r="H414" s="125" t="s">
        <v>833</v>
      </c>
      <c r="I414" s="125">
        <v>42</v>
      </c>
      <c r="J414" s="126">
        <v>3.8</v>
      </c>
      <c r="K414" s="127">
        <v>98</v>
      </c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</row>
    <row r="415" spans="1:24" s="135" customFormat="1" ht="12" x14ac:dyDescent="0.25">
      <c r="A415" s="124">
        <v>36417</v>
      </c>
      <c r="B415" s="125">
        <v>1</v>
      </c>
      <c r="C415" s="125" t="s">
        <v>254</v>
      </c>
      <c r="D415" s="125"/>
      <c r="E415" s="125"/>
      <c r="F415" s="125"/>
      <c r="G415" s="125" t="s">
        <v>411</v>
      </c>
      <c r="H415" s="125" t="s">
        <v>834</v>
      </c>
      <c r="I415" s="125">
        <v>32</v>
      </c>
      <c r="J415" s="126">
        <v>704.33</v>
      </c>
      <c r="K415" s="127">
        <v>125</v>
      </c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</row>
    <row r="416" spans="1:24" s="135" customFormat="1" ht="12" x14ac:dyDescent="0.25">
      <c r="A416" s="124">
        <v>36417</v>
      </c>
      <c r="B416" s="125">
        <v>1</v>
      </c>
      <c r="C416" s="125" t="s">
        <v>276</v>
      </c>
      <c r="D416" s="125"/>
      <c r="E416" s="125"/>
      <c r="F416" s="125"/>
      <c r="G416" s="125" t="s">
        <v>411</v>
      </c>
      <c r="H416" s="125" t="s">
        <v>833</v>
      </c>
      <c r="I416" s="125">
        <v>30</v>
      </c>
      <c r="J416" s="126">
        <v>3.8</v>
      </c>
      <c r="K416" s="127">
        <v>128</v>
      </c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</row>
    <row r="417" spans="1:24" s="135" customFormat="1" ht="12" x14ac:dyDescent="0.25">
      <c r="A417" s="124">
        <v>36417</v>
      </c>
      <c r="B417" s="125">
        <v>1</v>
      </c>
      <c r="C417" s="125" t="s">
        <v>277</v>
      </c>
      <c r="D417" s="125" t="s">
        <v>426</v>
      </c>
      <c r="E417" s="125"/>
      <c r="F417" s="125"/>
      <c r="G417" s="125" t="s">
        <v>411</v>
      </c>
      <c r="H417" s="125" t="s">
        <v>833</v>
      </c>
      <c r="I417" s="125">
        <v>30</v>
      </c>
      <c r="J417" s="126">
        <v>1.1000000000000001</v>
      </c>
      <c r="K417" s="127">
        <v>130</v>
      </c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</row>
    <row r="418" spans="1:24" s="135" customFormat="1" ht="12" x14ac:dyDescent="0.25">
      <c r="A418" s="124">
        <v>36417</v>
      </c>
      <c r="B418" s="125">
        <v>1</v>
      </c>
      <c r="C418" s="125" t="s">
        <v>285</v>
      </c>
      <c r="D418" s="125"/>
      <c r="E418" s="125"/>
      <c r="F418" s="125"/>
      <c r="G418" s="125" t="s">
        <v>411</v>
      </c>
      <c r="H418" s="125" t="s">
        <v>834</v>
      </c>
      <c r="I418" s="125">
        <v>32</v>
      </c>
      <c r="J418" s="126">
        <v>704.33</v>
      </c>
      <c r="K418" s="127">
        <v>173</v>
      </c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</row>
    <row r="419" spans="1:24" s="135" customFormat="1" ht="22.5" x14ac:dyDescent="0.25">
      <c r="A419" s="124">
        <v>36417</v>
      </c>
      <c r="B419" s="125">
        <v>1</v>
      </c>
      <c r="C419" s="125" t="s">
        <v>281</v>
      </c>
      <c r="D419" s="125" t="s">
        <v>805</v>
      </c>
      <c r="E419" s="125"/>
      <c r="F419" s="125"/>
      <c r="G419" s="125" t="s">
        <v>411</v>
      </c>
      <c r="H419" s="125" t="s">
        <v>834</v>
      </c>
      <c r="I419" s="125">
        <v>32</v>
      </c>
      <c r="J419" s="126">
        <v>380</v>
      </c>
      <c r="K419" s="127">
        <v>205</v>
      </c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</row>
    <row r="420" spans="1:24" s="135" customFormat="1" ht="12" x14ac:dyDescent="0.25">
      <c r="A420" s="124">
        <v>36417</v>
      </c>
      <c r="B420" s="125">
        <v>1</v>
      </c>
      <c r="C420" s="125" t="s">
        <v>261</v>
      </c>
      <c r="D420" s="125"/>
      <c r="E420" s="125"/>
      <c r="F420" s="125"/>
      <c r="G420" s="125" t="s">
        <v>411</v>
      </c>
      <c r="H420" s="125" t="s">
        <v>832</v>
      </c>
      <c r="I420" s="125">
        <v>418</v>
      </c>
      <c r="J420" s="126">
        <v>1</v>
      </c>
      <c r="K420" s="127">
        <v>220</v>
      </c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</row>
    <row r="421" spans="1:24" s="135" customFormat="1" ht="22.5" x14ac:dyDescent="0.25">
      <c r="A421" s="124">
        <v>36417</v>
      </c>
      <c r="B421" s="125">
        <v>1</v>
      </c>
      <c r="C421" s="125" t="s">
        <v>281</v>
      </c>
      <c r="D421" s="125" t="s">
        <v>805</v>
      </c>
      <c r="E421" s="125"/>
      <c r="F421" s="125"/>
      <c r="G421" s="125" t="s">
        <v>411</v>
      </c>
      <c r="H421" s="125" t="s">
        <v>834</v>
      </c>
      <c r="I421" s="125">
        <v>32</v>
      </c>
      <c r="J421" s="126">
        <v>380</v>
      </c>
      <c r="K421" s="127">
        <v>255</v>
      </c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</row>
    <row r="422" spans="1:24" s="135" customFormat="1" ht="12" x14ac:dyDescent="0.25">
      <c r="A422" s="124">
        <v>36417</v>
      </c>
      <c r="B422" s="125">
        <v>1</v>
      </c>
      <c r="C422" s="125" t="s">
        <v>293</v>
      </c>
      <c r="D422" s="125" t="s">
        <v>430</v>
      </c>
      <c r="E422" s="125"/>
      <c r="F422" s="125"/>
      <c r="G422" s="125" t="s">
        <v>411</v>
      </c>
      <c r="H422" s="125" t="s">
        <v>834</v>
      </c>
      <c r="I422" s="125">
        <v>32</v>
      </c>
      <c r="J422" s="126">
        <v>368</v>
      </c>
      <c r="K422" s="127">
        <v>260</v>
      </c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</row>
    <row r="423" spans="1:24" s="135" customFormat="1" ht="12" x14ac:dyDescent="0.25">
      <c r="A423" s="124">
        <v>36578</v>
      </c>
      <c r="B423" s="125">
        <v>1</v>
      </c>
      <c r="C423" s="125" t="s">
        <v>301</v>
      </c>
      <c r="D423" s="125"/>
      <c r="E423" s="125"/>
      <c r="F423" s="125"/>
      <c r="G423" s="125" t="s">
        <v>411</v>
      </c>
      <c r="H423" s="125" t="s">
        <v>832</v>
      </c>
      <c r="I423" s="125">
        <v>418</v>
      </c>
      <c r="J423" s="126">
        <v>1610</v>
      </c>
      <c r="K423" s="127">
        <v>394</v>
      </c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</row>
    <row r="424" spans="1:24" s="135" customFormat="1" ht="12" x14ac:dyDescent="0.25">
      <c r="A424" s="130">
        <v>37016</v>
      </c>
      <c r="B424" s="131">
        <v>1</v>
      </c>
      <c r="C424" s="131" t="s">
        <v>246</v>
      </c>
      <c r="D424" s="131"/>
      <c r="E424" s="131"/>
      <c r="F424" s="131"/>
      <c r="G424" s="131" t="s">
        <v>411</v>
      </c>
      <c r="H424" s="131" t="s">
        <v>833</v>
      </c>
      <c r="I424" s="131">
        <v>30</v>
      </c>
      <c r="J424" s="132">
        <v>1800</v>
      </c>
      <c r="K424" s="127">
        <v>865</v>
      </c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</row>
    <row r="425" spans="1:24" s="135" customFormat="1" ht="12" x14ac:dyDescent="0.25">
      <c r="A425" s="130">
        <v>37017</v>
      </c>
      <c r="B425" s="131">
        <v>1</v>
      </c>
      <c r="C425" s="131" t="s">
        <v>246</v>
      </c>
      <c r="D425" s="131"/>
      <c r="E425" s="131"/>
      <c r="F425" s="131"/>
      <c r="G425" s="131" t="s">
        <v>411</v>
      </c>
      <c r="H425" s="131" t="s">
        <v>833</v>
      </c>
      <c r="I425" s="131">
        <v>471</v>
      </c>
      <c r="J425" s="132">
        <v>1800</v>
      </c>
      <c r="K425" s="127">
        <v>866</v>
      </c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</row>
    <row r="426" spans="1:24" s="135" customFormat="1" ht="12" x14ac:dyDescent="0.25">
      <c r="A426" s="124">
        <v>38207</v>
      </c>
      <c r="B426" s="125">
        <v>1</v>
      </c>
      <c r="C426" s="125" t="s">
        <v>336</v>
      </c>
      <c r="D426" s="125"/>
      <c r="E426" s="125"/>
      <c r="F426" s="125"/>
      <c r="G426" s="125" t="s">
        <v>411</v>
      </c>
      <c r="H426" s="125" t="s">
        <v>834</v>
      </c>
      <c r="I426" s="125">
        <v>32</v>
      </c>
      <c r="J426" s="126">
        <v>3795</v>
      </c>
      <c r="K426" s="127">
        <v>1864</v>
      </c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</row>
    <row r="427" spans="1:24" s="135" customFormat="1" ht="12" x14ac:dyDescent="0.25">
      <c r="A427" s="124">
        <v>38414</v>
      </c>
      <c r="B427" s="125">
        <v>1</v>
      </c>
      <c r="C427" s="125" t="s">
        <v>339</v>
      </c>
      <c r="D427" s="125" t="s">
        <v>464</v>
      </c>
      <c r="E427" s="125" t="s">
        <v>465</v>
      </c>
      <c r="F427" s="125" t="s">
        <v>466</v>
      </c>
      <c r="G427" s="125" t="s">
        <v>411</v>
      </c>
      <c r="H427" s="125" t="s">
        <v>833</v>
      </c>
      <c r="I427" s="125">
        <v>30</v>
      </c>
      <c r="J427" s="126">
        <v>2645</v>
      </c>
      <c r="K427" s="127">
        <v>1877</v>
      </c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</row>
    <row r="428" spans="1:24" s="135" customFormat="1" ht="12" x14ac:dyDescent="0.25">
      <c r="A428" s="124">
        <v>38952</v>
      </c>
      <c r="B428" s="125">
        <v>1</v>
      </c>
      <c r="C428" s="125" t="s">
        <v>341</v>
      </c>
      <c r="D428" s="125" t="s">
        <v>445</v>
      </c>
      <c r="E428" s="125" t="s">
        <v>468</v>
      </c>
      <c r="F428" s="125"/>
      <c r="G428" s="125" t="s">
        <v>411</v>
      </c>
      <c r="H428" s="125" t="s">
        <v>833</v>
      </c>
      <c r="I428" s="125">
        <v>30</v>
      </c>
      <c r="J428" s="126">
        <v>883.64</v>
      </c>
      <c r="K428" s="127">
        <v>1908</v>
      </c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</row>
    <row r="429" spans="1:24" s="135" customFormat="1" ht="12" x14ac:dyDescent="0.25">
      <c r="A429" s="124">
        <v>38952</v>
      </c>
      <c r="B429" s="125">
        <v>1</v>
      </c>
      <c r="C429" s="125" t="s">
        <v>343</v>
      </c>
      <c r="D429" s="125" t="s">
        <v>445</v>
      </c>
      <c r="E429" s="125" t="s">
        <v>470</v>
      </c>
      <c r="F429" s="125" t="s">
        <v>470</v>
      </c>
      <c r="G429" s="125" t="s">
        <v>411</v>
      </c>
      <c r="H429" s="125" t="s">
        <v>833</v>
      </c>
      <c r="I429" s="125">
        <v>30</v>
      </c>
      <c r="J429" s="126">
        <v>3456</v>
      </c>
      <c r="K429" s="127">
        <v>1909</v>
      </c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</row>
    <row r="430" spans="1:24" s="135" customFormat="1" ht="12" x14ac:dyDescent="0.25">
      <c r="A430" s="124">
        <v>39617</v>
      </c>
      <c r="B430" s="125">
        <v>1</v>
      </c>
      <c r="C430" s="125" t="s">
        <v>344</v>
      </c>
      <c r="D430" s="125" t="s">
        <v>486</v>
      </c>
      <c r="E430" s="125"/>
      <c r="F430" s="125"/>
      <c r="G430" s="125" t="s">
        <v>411</v>
      </c>
      <c r="H430" s="125" t="s">
        <v>832</v>
      </c>
      <c r="I430" s="125">
        <v>418</v>
      </c>
      <c r="J430" s="126">
        <v>1549</v>
      </c>
      <c r="K430" s="127">
        <v>1928</v>
      </c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</row>
    <row r="431" spans="1:24" s="135" customFormat="1" ht="12" x14ac:dyDescent="0.25">
      <c r="A431" s="124">
        <v>40175</v>
      </c>
      <c r="B431" s="125">
        <v>1</v>
      </c>
      <c r="C431" s="125" t="s">
        <v>273</v>
      </c>
      <c r="D431" s="125"/>
      <c r="E431" s="125"/>
      <c r="F431" s="125"/>
      <c r="G431" s="125" t="s">
        <v>411</v>
      </c>
      <c r="H431" s="125" t="s">
        <v>833</v>
      </c>
      <c r="I431" s="125">
        <v>30</v>
      </c>
      <c r="J431" s="126">
        <v>0</v>
      </c>
      <c r="K431" s="127">
        <v>1981</v>
      </c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</row>
    <row r="432" spans="1:24" s="135" customFormat="1" ht="12" x14ac:dyDescent="0.25">
      <c r="A432" s="124">
        <v>40532</v>
      </c>
      <c r="B432" s="125">
        <v>1</v>
      </c>
      <c r="C432" s="125" t="s">
        <v>348</v>
      </c>
      <c r="D432" s="125"/>
      <c r="E432" s="125" t="s">
        <v>515</v>
      </c>
      <c r="F432" s="125"/>
      <c r="G432" s="125" t="s">
        <v>411</v>
      </c>
      <c r="H432" s="125" t="s">
        <v>832</v>
      </c>
      <c r="I432" s="125">
        <v>418</v>
      </c>
      <c r="J432" s="126">
        <v>8000</v>
      </c>
      <c r="K432" s="127">
        <v>2018</v>
      </c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</row>
    <row r="433" spans="1:24" s="135" customFormat="1" ht="12" x14ac:dyDescent="0.25">
      <c r="A433" s="124">
        <v>40532</v>
      </c>
      <c r="B433" s="125">
        <v>1</v>
      </c>
      <c r="C433" s="125" t="s">
        <v>349</v>
      </c>
      <c r="D433" s="125"/>
      <c r="E433" s="125" t="s">
        <v>515</v>
      </c>
      <c r="F433" s="125"/>
      <c r="G433" s="125" t="s">
        <v>411</v>
      </c>
      <c r="H433" s="125" t="s">
        <v>833</v>
      </c>
      <c r="I433" s="125">
        <v>30</v>
      </c>
      <c r="J433" s="126">
        <v>7500</v>
      </c>
      <c r="K433" s="127">
        <v>2019</v>
      </c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</row>
    <row r="434" spans="1:24" s="135" customFormat="1" ht="12" x14ac:dyDescent="0.25">
      <c r="A434" s="124">
        <v>40532</v>
      </c>
      <c r="B434" s="125">
        <v>1</v>
      </c>
      <c r="C434" s="125" t="s">
        <v>350</v>
      </c>
      <c r="D434" s="125"/>
      <c r="E434" s="125" t="s">
        <v>515</v>
      </c>
      <c r="F434" s="125"/>
      <c r="G434" s="125" t="s">
        <v>411</v>
      </c>
      <c r="H434" s="125" t="s">
        <v>833</v>
      </c>
      <c r="I434" s="125">
        <v>30</v>
      </c>
      <c r="J434" s="126">
        <v>4490</v>
      </c>
      <c r="K434" s="127">
        <v>2020</v>
      </c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</row>
    <row r="435" spans="1:24" s="135" customFormat="1" ht="12" x14ac:dyDescent="0.25">
      <c r="A435" s="124">
        <v>40536</v>
      </c>
      <c r="B435" s="125">
        <v>1</v>
      </c>
      <c r="C435" s="125" t="s">
        <v>185</v>
      </c>
      <c r="D435" s="125" t="s">
        <v>517</v>
      </c>
      <c r="E435" s="125" t="s">
        <v>518</v>
      </c>
      <c r="F435" s="125"/>
      <c r="G435" s="125" t="s">
        <v>411</v>
      </c>
      <c r="H435" s="125" t="s">
        <v>834</v>
      </c>
      <c r="I435" s="125">
        <v>32</v>
      </c>
      <c r="J435" s="126">
        <v>7548</v>
      </c>
      <c r="K435" s="127">
        <v>2030</v>
      </c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</row>
    <row r="436" spans="1:24" s="135" customFormat="1" ht="12" x14ac:dyDescent="0.25">
      <c r="A436" s="124">
        <v>40536</v>
      </c>
      <c r="B436" s="125">
        <v>1</v>
      </c>
      <c r="C436" s="125" t="s">
        <v>186</v>
      </c>
      <c r="D436" s="125" t="s">
        <v>517</v>
      </c>
      <c r="E436" s="125" t="s">
        <v>519</v>
      </c>
      <c r="F436" s="125"/>
      <c r="G436" s="125" t="s">
        <v>411</v>
      </c>
      <c r="H436" s="125" t="s">
        <v>834</v>
      </c>
      <c r="I436" s="125">
        <v>32</v>
      </c>
      <c r="J436" s="126">
        <v>3105</v>
      </c>
      <c r="K436" s="127">
        <v>2040</v>
      </c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</row>
    <row r="437" spans="1:24" s="135" customFormat="1" ht="12" x14ac:dyDescent="0.25">
      <c r="A437" s="124">
        <v>40536</v>
      </c>
      <c r="B437" s="125">
        <v>1</v>
      </c>
      <c r="C437" s="125" t="s">
        <v>187</v>
      </c>
      <c r="D437" s="125" t="s">
        <v>517</v>
      </c>
      <c r="E437" s="125"/>
      <c r="F437" s="125"/>
      <c r="G437" s="125" t="s">
        <v>411</v>
      </c>
      <c r="H437" s="125" t="s">
        <v>834</v>
      </c>
      <c r="I437" s="125">
        <v>32</v>
      </c>
      <c r="J437" s="126">
        <v>230</v>
      </c>
      <c r="K437" s="127">
        <v>2050</v>
      </c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</row>
    <row r="438" spans="1:24" s="135" customFormat="1" ht="12" x14ac:dyDescent="0.25">
      <c r="A438" s="124">
        <v>40545</v>
      </c>
      <c r="B438" s="125">
        <v>1</v>
      </c>
      <c r="C438" s="125" t="s">
        <v>346</v>
      </c>
      <c r="D438" s="125"/>
      <c r="E438" s="125" t="s">
        <v>513</v>
      </c>
      <c r="F438" s="125"/>
      <c r="G438" s="125" t="s">
        <v>411</v>
      </c>
      <c r="H438" s="125" t="s">
        <v>832</v>
      </c>
      <c r="I438" s="125">
        <v>418</v>
      </c>
      <c r="J438" s="126">
        <v>3082</v>
      </c>
      <c r="K438" s="127">
        <v>2005</v>
      </c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</row>
    <row r="439" spans="1:24" s="135" customFormat="1" ht="12" x14ac:dyDescent="0.25">
      <c r="A439" s="124">
        <v>40545</v>
      </c>
      <c r="B439" s="125">
        <v>1</v>
      </c>
      <c r="C439" s="125" t="s">
        <v>346</v>
      </c>
      <c r="D439" s="125"/>
      <c r="E439" s="125" t="s">
        <v>513</v>
      </c>
      <c r="F439" s="125"/>
      <c r="G439" s="125" t="s">
        <v>411</v>
      </c>
      <c r="H439" s="125" t="s">
        <v>832</v>
      </c>
      <c r="I439" s="125">
        <v>470</v>
      </c>
      <c r="J439" s="126">
        <v>3082</v>
      </c>
      <c r="K439" s="127">
        <v>2003</v>
      </c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</row>
    <row r="440" spans="1:24" s="135" customFormat="1" ht="12" x14ac:dyDescent="0.25">
      <c r="A440" s="124">
        <v>40545</v>
      </c>
      <c r="B440" s="125">
        <v>1</v>
      </c>
      <c r="C440" s="125" t="s">
        <v>346</v>
      </c>
      <c r="D440" s="125"/>
      <c r="E440" s="125" t="s">
        <v>513</v>
      </c>
      <c r="F440" s="125"/>
      <c r="G440" s="125" t="s">
        <v>411</v>
      </c>
      <c r="H440" s="125" t="s">
        <v>832</v>
      </c>
      <c r="I440" s="125">
        <v>418</v>
      </c>
      <c r="J440" s="126">
        <v>3082</v>
      </c>
      <c r="K440" s="127">
        <v>1998</v>
      </c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</row>
    <row r="441" spans="1:24" s="135" customFormat="1" ht="12" x14ac:dyDescent="0.25">
      <c r="A441" s="124">
        <v>40545</v>
      </c>
      <c r="B441" s="125">
        <v>1</v>
      </c>
      <c r="C441" s="125" t="s">
        <v>346</v>
      </c>
      <c r="D441" s="125"/>
      <c r="E441" s="125" t="s">
        <v>513</v>
      </c>
      <c r="F441" s="125"/>
      <c r="G441" s="125" t="s">
        <v>411</v>
      </c>
      <c r="H441" s="125" t="s">
        <v>832</v>
      </c>
      <c r="I441" s="125">
        <v>470</v>
      </c>
      <c r="J441" s="126">
        <v>3082</v>
      </c>
      <c r="K441" s="127">
        <v>1999</v>
      </c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</row>
    <row r="442" spans="1:24" s="135" customFormat="1" ht="12" x14ac:dyDescent="0.25">
      <c r="A442" s="124">
        <v>40545</v>
      </c>
      <c r="B442" s="125">
        <v>1</v>
      </c>
      <c r="C442" s="125" t="s">
        <v>346</v>
      </c>
      <c r="D442" s="125"/>
      <c r="E442" s="125" t="s">
        <v>513</v>
      </c>
      <c r="F442" s="125"/>
      <c r="G442" s="125" t="s">
        <v>411</v>
      </c>
      <c r="H442" s="125" t="s">
        <v>832</v>
      </c>
      <c r="I442" s="125">
        <v>418</v>
      </c>
      <c r="J442" s="126">
        <v>3082</v>
      </c>
      <c r="K442" s="127">
        <v>2002</v>
      </c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</row>
    <row r="443" spans="1:24" s="135" customFormat="1" ht="12" x14ac:dyDescent="0.25">
      <c r="A443" s="124">
        <v>40545</v>
      </c>
      <c r="B443" s="125">
        <v>1</v>
      </c>
      <c r="C443" s="125" t="s">
        <v>347</v>
      </c>
      <c r="D443" s="125"/>
      <c r="E443" s="125" t="s">
        <v>514</v>
      </c>
      <c r="F443" s="125"/>
      <c r="G443" s="125" t="s">
        <v>411</v>
      </c>
      <c r="H443" s="125" t="s">
        <v>832</v>
      </c>
      <c r="I443" s="125">
        <v>469</v>
      </c>
      <c r="J443" s="126">
        <v>603.75</v>
      </c>
      <c r="K443" s="127">
        <v>2008</v>
      </c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</row>
    <row r="444" spans="1:24" s="135" customFormat="1" ht="12" x14ac:dyDescent="0.25">
      <c r="A444" s="124">
        <v>40545</v>
      </c>
      <c r="B444" s="125">
        <v>1</v>
      </c>
      <c r="C444" s="125" t="s">
        <v>347</v>
      </c>
      <c r="D444" s="125"/>
      <c r="E444" s="125" t="s">
        <v>514</v>
      </c>
      <c r="F444" s="125"/>
      <c r="G444" s="125" t="s">
        <v>411</v>
      </c>
      <c r="H444" s="125" t="s">
        <v>834</v>
      </c>
      <c r="I444" s="125">
        <v>32</v>
      </c>
      <c r="J444" s="126">
        <v>603.75</v>
      </c>
      <c r="K444" s="127">
        <v>2012</v>
      </c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</row>
    <row r="445" spans="1:24" s="135" customFormat="1" ht="15" customHeight="1" x14ac:dyDescent="0.25">
      <c r="A445" s="124">
        <v>40545</v>
      </c>
      <c r="B445" s="125">
        <v>1</v>
      </c>
      <c r="C445" s="125" t="s">
        <v>199</v>
      </c>
      <c r="D445" s="125" t="s">
        <v>490</v>
      </c>
      <c r="E445" s="125">
        <v>1020</v>
      </c>
      <c r="F445" s="125"/>
      <c r="G445" s="125" t="s">
        <v>411</v>
      </c>
      <c r="H445" s="125" t="s">
        <v>834</v>
      </c>
      <c r="I445" s="125">
        <v>478</v>
      </c>
      <c r="J445" s="126">
        <v>0</v>
      </c>
      <c r="K445" s="127">
        <v>2130</v>
      </c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</row>
    <row r="446" spans="1:24" s="135" customFormat="1" ht="12" x14ac:dyDescent="0.25">
      <c r="A446" s="130">
        <v>40724</v>
      </c>
      <c r="B446" s="131">
        <v>1</v>
      </c>
      <c r="C446" s="131" t="s">
        <v>761</v>
      </c>
      <c r="D446" s="131" t="s">
        <v>564</v>
      </c>
      <c r="E446" s="131" t="s">
        <v>565</v>
      </c>
      <c r="F446" s="131" t="s">
        <v>566</v>
      </c>
      <c r="G446" s="131" t="s">
        <v>411</v>
      </c>
      <c r="H446" s="131" t="s">
        <v>832</v>
      </c>
      <c r="I446" s="131">
        <v>418</v>
      </c>
      <c r="J446" s="132">
        <v>344900</v>
      </c>
      <c r="K446" s="127">
        <v>2158</v>
      </c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</row>
    <row r="447" spans="1:24" s="135" customFormat="1" ht="12" x14ac:dyDescent="0.25">
      <c r="A447" s="130">
        <v>40858</v>
      </c>
      <c r="B447" s="131">
        <v>1</v>
      </c>
      <c r="C447" s="131" t="s">
        <v>151</v>
      </c>
      <c r="D447" s="131" t="s">
        <v>490</v>
      </c>
      <c r="E447" s="131" t="s">
        <v>578</v>
      </c>
      <c r="F447" s="131" t="s">
        <v>579</v>
      </c>
      <c r="G447" s="131" t="s">
        <v>411</v>
      </c>
      <c r="H447" s="131" t="s">
        <v>833</v>
      </c>
      <c r="I447" s="131">
        <v>292</v>
      </c>
      <c r="J447" s="132">
        <v>4951.9935999999998</v>
      </c>
      <c r="K447" s="127">
        <v>2168</v>
      </c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</row>
    <row r="448" spans="1:24" s="135" customFormat="1" ht="12" x14ac:dyDescent="0.25">
      <c r="A448" s="130">
        <v>40862</v>
      </c>
      <c r="B448" s="131">
        <v>1</v>
      </c>
      <c r="C448" s="131" t="s">
        <v>225</v>
      </c>
      <c r="D448" s="131" t="s">
        <v>482</v>
      </c>
      <c r="E448" s="131" t="s">
        <v>588</v>
      </c>
      <c r="F448" s="131" t="s">
        <v>589</v>
      </c>
      <c r="G448" s="131" t="s">
        <v>411</v>
      </c>
      <c r="H448" s="131" t="s">
        <v>833</v>
      </c>
      <c r="I448" s="131">
        <v>90</v>
      </c>
      <c r="J448" s="132">
        <v>17800.002799999998</v>
      </c>
      <c r="K448" s="127">
        <v>2176</v>
      </c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</row>
    <row r="449" spans="1:24" s="135" customFormat="1" ht="12" x14ac:dyDescent="0.25">
      <c r="A449" s="130">
        <v>40862</v>
      </c>
      <c r="B449" s="131">
        <v>1</v>
      </c>
      <c r="C449" s="131" t="s">
        <v>225</v>
      </c>
      <c r="D449" s="131" t="s">
        <v>482</v>
      </c>
      <c r="E449" s="131" t="s">
        <v>588</v>
      </c>
      <c r="F449" s="131" t="s">
        <v>590</v>
      </c>
      <c r="G449" s="131" t="s">
        <v>411</v>
      </c>
      <c r="H449" s="131" t="s">
        <v>832</v>
      </c>
      <c r="I449" s="131">
        <v>418</v>
      </c>
      <c r="J449" s="132">
        <v>17800.002799999998</v>
      </c>
      <c r="K449" s="127">
        <v>2177</v>
      </c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</row>
    <row r="450" spans="1:24" s="135" customFormat="1" ht="22.5" x14ac:dyDescent="0.25">
      <c r="A450" s="130">
        <v>40873</v>
      </c>
      <c r="B450" s="131">
        <v>1</v>
      </c>
      <c r="C450" s="131" t="s">
        <v>785</v>
      </c>
      <c r="D450" s="131"/>
      <c r="E450" s="131" t="s">
        <v>597</v>
      </c>
      <c r="F450" s="131" t="s">
        <v>481</v>
      </c>
      <c r="G450" s="131" t="s">
        <v>411</v>
      </c>
      <c r="H450" s="131" t="s">
        <v>833</v>
      </c>
      <c r="I450" s="131">
        <v>96</v>
      </c>
      <c r="J450" s="132">
        <v>22726.720000000001</v>
      </c>
      <c r="K450" s="127">
        <v>2199</v>
      </c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</row>
    <row r="451" spans="1:24" s="135" customFormat="1" ht="22.5" x14ac:dyDescent="0.25">
      <c r="A451" s="130">
        <v>40873</v>
      </c>
      <c r="B451" s="131">
        <v>1</v>
      </c>
      <c r="C451" s="131" t="s">
        <v>601</v>
      </c>
      <c r="D451" s="131"/>
      <c r="E451" s="131" t="s">
        <v>602</v>
      </c>
      <c r="F451" s="131" t="s">
        <v>481</v>
      </c>
      <c r="G451" s="131" t="s">
        <v>411</v>
      </c>
      <c r="H451" s="131" t="s">
        <v>833</v>
      </c>
      <c r="I451" s="131">
        <v>101</v>
      </c>
      <c r="J451" s="132">
        <v>13867.8</v>
      </c>
      <c r="K451" s="127">
        <v>2207</v>
      </c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</row>
    <row r="452" spans="1:24" s="135" customFormat="1" ht="22.5" x14ac:dyDescent="0.25">
      <c r="A452" s="130">
        <v>40873</v>
      </c>
      <c r="B452" s="131">
        <v>1</v>
      </c>
      <c r="C452" s="131" t="s">
        <v>604</v>
      </c>
      <c r="D452" s="131"/>
      <c r="E452" s="131" t="s">
        <v>605</v>
      </c>
      <c r="F452" s="131" t="s">
        <v>481</v>
      </c>
      <c r="G452" s="131" t="s">
        <v>411</v>
      </c>
      <c r="H452" s="131" t="s">
        <v>834</v>
      </c>
      <c r="I452" s="131">
        <v>107</v>
      </c>
      <c r="J452" s="132">
        <v>9817.08</v>
      </c>
      <c r="K452" s="127">
        <v>2213</v>
      </c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</row>
    <row r="453" spans="1:24" s="135" customFormat="1" ht="12" x14ac:dyDescent="0.25">
      <c r="A453" s="130">
        <v>40873</v>
      </c>
      <c r="B453" s="131">
        <v>1</v>
      </c>
      <c r="C453" s="131" t="s">
        <v>235</v>
      </c>
      <c r="D453" s="131"/>
      <c r="E453" s="131" t="s">
        <v>608</v>
      </c>
      <c r="F453" s="131" t="s">
        <v>481</v>
      </c>
      <c r="G453" s="131" t="s">
        <v>411</v>
      </c>
      <c r="H453" s="131" t="s">
        <v>833</v>
      </c>
      <c r="I453" s="131">
        <v>117</v>
      </c>
      <c r="J453" s="132">
        <v>5690.96</v>
      </c>
      <c r="K453" s="127">
        <v>2223</v>
      </c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</row>
    <row r="454" spans="1:24" s="135" customFormat="1" ht="12" x14ac:dyDescent="0.25">
      <c r="A454" s="130">
        <v>40875</v>
      </c>
      <c r="B454" s="131">
        <v>1</v>
      </c>
      <c r="C454" s="131" t="s">
        <v>153</v>
      </c>
      <c r="D454" s="131" t="s">
        <v>490</v>
      </c>
      <c r="E454" s="131" t="s">
        <v>611</v>
      </c>
      <c r="F454" s="131" t="s">
        <v>628</v>
      </c>
      <c r="G454" s="131" t="s">
        <v>411</v>
      </c>
      <c r="H454" s="131" t="s">
        <v>833</v>
      </c>
      <c r="I454" s="131">
        <v>121</v>
      </c>
      <c r="J454" s="132">
        <v>7142.5608000000002</v>
      </c>
      <c r="K454" s="127">
        <v>2240</v>
      </c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</row>
    <row r="455" spans="1:24" s="135" customFormat="1" ht="12" x14ac:dyDescent="0.25">
      <c r="A455" s="130">
        <v>40875</v>
      </c>
      <c r="B455" s="131">
        <v>1</v>
      </c>
      <c r="C455" s="131" t="s">
        <v>154</v>
      </c>
      <c r="D455" s="131" t="s">
        <v>490</v>
      </c>
      <c r="E455" s="131" t="s">
        <v>629</v>
      </c>
      <c r="F455" s="131" t="s">
        <v>645</v>
      </c>
      <c r="G455" s="131" t="s">
        <v>411</v>
      </c>
      <c r="H455" s="131" t="s">
        <v>833</v>
      </c>
      <c r="I455" s="131">
        <v>121</v>
      </c>
      <c r="J455" s="132">
        <v>1792.3391999999999</v>
      </c>
      <c r="K455" s="127">
        <v>2257</v>
      </c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</row>
    <row r="456" spans="1:24" s="135" customFormat="1" ht="12" x14ac:dyDescent="0.25">
      <c r="A456" s="130">
        <v>40877</v>
      </c>
      <c r="B456" s="131">
        <v>1</v>
      </c>
      <c r="C456" s="131" t="s">
        <v>227</v>
      </c>
      <c r="D456" s="131" t="s">
        <v>445</v>
      </c>
      <c r="E456" s="131" t="s">
        <v>647</v>
      </c>
      <c r="F456" s="131" t="s">
        <v>649</v>
      </c>
      <c r="G456" s="131" t="s">
        <v>411</v>
      </c>
      <c r="H456" s="131" t="s">
        <v>832</v>
      </c>
      <c r="I456" s="131">
        <v>418</v>
      </c>
      <c r="J456" s="132">
        <v>2088</v>
      </c>
      <c r="K456" s="127">
        <v>2261</v>
      </c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</row>
    <row r="457" spans="1:24" s="135" customFormat="1" ht="12" x14ac:dyDescent="0.25">
      <c r="A457" s="130">
        <v>40877</v>
      </c>
      <c r="B457" s="131">
        <v>1</v>
      </c>
      <c r="C457" s="131" t="s">
        <v>231</v>
      </c>
      <c r="D457" s="131" t="s">
        <v>445</v>
      </c>
      <c r="E457" s="131" t="s">
        <v>655</v>
      </c>
      <c r="F457" s="131" t="s">
        <v>656</v>
      </c>
      <c r="G457" s="131" t="s">
        <v>411</v>
      </c>
      <c r="H457" s="131" t="s">
        <v>833</v>
      </c>
      <c r="I457" s="131">
        <v>265</v>
      </c>
      <c r="J457" s="132">
        <v>2088</v>
      </c>
      <c r="K457" s="127">
        <v>2266</v>
      </c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</row>
    <row r="458" spans="1:24" s="135" customFormat="1" ht="12" x14ac:dyDescent="0.25">
      <c r="A458" s="130">
        <v>40907</v>
      </c>
      <c r="B458" s="131">
        <v>1</v>
      </c>
      <c r="C458" s="131" t="s">
        <v>228</v>
      </c>
      <c r="D458" s="131" t="s">
        <v>445</v>
      </c>
      <c r="E458" s="131" t="s">
        <v>681</v>
      </c>
      <c r="F458" s="131" t="s">
        <v>683</v>
      </c>
      <c r="G458" s="131" t="s">
        <v>411</v>
      </c>
      <c r="H458" s="131" t="s">
        <v>834</v>
      </c>
      <c r="I458" s="131">
        <v>263</v>
      </c>
      <c r="J458" s="132">
        <v>1044</v>
      </c>
      <c r="K458" s="127">
        <v>2305</v>
      </c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</row>
    <row r="459" spans="1:24" s="135" customFormat="1" ht="12" x14ac:dyDescent="0.25">
      <c r="A459" s="130">
        <v>41053</v>
      </c>
      <c r="B459" s="131">
        <v>1</v>
      </c>
      <c r="C459" s="131" t="s">
        <v>371</v>
      </c>
      <c r="D459" s="131" t="s">
        <v>702</v>
      </c>
      <c r="E459" s="131" t="s">
        <v>703</v>
      </c>
      <c r="F459" s="131" t="s">
        <v>481</v>
      </c>
      <c r="G459" s="131" t="s">
        <v>411</v>
      </c>
      <c r="H459" s="131" t="s">
        <v>834</v>
      </c>
      <c r="I459" s="131">
        <v>341</v>
      </c>
      <c r="J459" s="132">
        <v>680.01499999999999</v>
      </c>
      <c r="K459" s="127">
        <v>2446</v>
      </c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</row>
    <row r="460" spans="1:24" s="135" customFormat="1" ht="12" x14ac:dyDescent="0.25">
      <c r="A460" s="130">
        <v>41053</v>
      </c>
      <c r="B460" s="131">
        <v>1</v>
      </c>
      <c r="C460" s="131" t="s">
        <v>371</v>
      </c>
      <c r="D460" s="131" t="s">
        <v>702</v>
      </c>
      <c r="E460" s="131" t="s">
        <v>703</v>
      </c>
      <c r="F460" s="131" t="s">
        <v>481</v>
      </c>
      <c r="G460" s="131" t="s">
        <v>411</v>
      </c>
      <c r="H460" s="131" t="s">
        <v>833</v>
      </c>
      <c r="I460" s="131">
        <v>342</v>
      </c>
      <c r="J460" s="132">
        <v>680.01499999999999</v>
      </c>
      <c r="K460" s="127">
        <v>2447</v>
      </c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</row>
    <row r="461" spans="1:24" s="135" customFormat="1" ht="12" x14ac:dyDescent="0.25">
      <c r="A461" s="130">
        <v>41053</v>
      </c>
      <c r="B461" s="131">
        <v>1</v>
      </c>
      <c r="C461" s="131" t="s">
        <v>371</v>
      </c>
      <c r="D461" s="131" t="s">
        <v>702</v>
      </c>
      <c r="E461" s="131" t="s">
        <v>703</v>
      </c>
      <c r="F461" s="131" t="s">
        <v>481</v>
      </c>
      <c r="G461" s="131" t="s">
        <v>411</v>
      </c>
      <c r="H461" s="131" t="s">
        <v>833</v>
      </c>
      <c r="I461" s="131">
        <v>342</v>
      </c>
      <c r="J461" s="132">
        <v>680.01499999999999</v>
      </c>
      <c r="K461" s="127">
        <v>2448</v>
      </c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</row>
    <row r="462" spans="1:24" s="135" customFormat="1" ht="12" x14ac:dyDescent="0.25">
      <c r="A462" s="130">
        <v>41431</v>
      </c>
      <c r="B462" s="131">
        <v>1</v>
      </c>
      <c r="C462" s="131" t="s">
        <v>243</v>
      </c>
      <c r="D462" s="131"/>
      <c r="E462" s="131"/>
      <c r="F462" s="131"/>
      <c r="G462" s="131" t="s">
        <v>411</v>
      </c>
      <c r="H462" s="131" t="s">
        <v>832</v>
      </c>
      <c r="I462" s="131">
        <v>398</v>
      </c>
      <c r="J462" s="132">
        <v>2098.9967999999999</v>
      </c>
      <c r="K462" s="127">
        <v>2496</v>
      </c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</row>
    <row r="463" spans="1:24" s="135" customFormat="1" ht="15" customHeight="1" x14ac:dyDescent="0.25">
      <c r="A463" s="124">
        <v>41880</v>
      </c>
      <c r="B463" s="125">
        <v>1</v>
      </c>
      <c r="C463" s="125" t="s">
        <v>748</v>
      </c>
      <c r="D463" s="125" t="s">
        <v>490</v>
      </c>
      <c r="E463" s="125" t="s">
        <v>749</v>
      </c>
      <c r="F463" s="125" t="s">
        <v>750</v>
      </c>
      <c r="G463" s="125" t="s">
        <v>411</v>
      </c>
      <c r="H463" s="125" t="s">
        <v>832</v>
      </c>
      <c r="I463" s="125">
        <v>596</v>
      </c>
      <c r="J463" s="126">
        <v>10306.6</v>
      </c>
      <c r="K463" s="127">
        <v>2513</v>
      </c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</row>
    <row r="464" spans="1:24" s="135" customFormat="1" ht="12" x14ac:dyDescent="0.25">
      <c r="A464" s="130">
        <v>42165</v>
      </c>
      <c r="B464" s="131"/>
      <c r="C464" s="131" t="s">
        <v>786</v>
      </c>
      <c r="D464" s="131"/>
      <c r="E464" s="131"/>
      <c r="F464" s="131"/>
      <c r="G464" s="131" t="s">
        <v>411</v>
      </c>
      <c r="H464" s="131" t="s">
        <v>832</v>
      </c>
      <c r="I464" s="131">
        <v>636</v>
      </c>
      <c r="J464" s="132">
        <v>870</v>
      </c>
      <c r="K464" s="127">
        <v>2543</v>
      </c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</row>
    <row r="465" spans="1:24" s="135" customFormat="1" ht="12" x14ac:dyDescent="0.25">
      <c r="A465" s="130">
        <v>42165</v>
      </c>
      <c r="B465" s="131"/>
      <c r="C465" s="131" t="s">
        <v>786</v>
      </c>
      <c r="D465" s="131"/>
      <c r="E465" s="131"/>
      <c r="F465" s="131"/>
      <c r="G465" s="131" t="s">
        <v>411</v>
      </c>
      <c r="H465" s="131" t="s">
        <v>832</v>
      </c>
      <c r="I465" s="131">
        <v>637</v>
      </c>
      <c r="J465" s="132">
        <v>870</v>
      </c>
      <c r="K465" s="127">
        <v>2544</v>
      </c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</row>
    <row r="466" spans="1:24" s="135" customFormat="1" ht="12" x14ac:dyDescent="0.25">
      <c r="A466" s="124">
        <v>36417</v>
      </c>
      <c r="B466" s="125">
        <v>1</v>
      </c>
      <c r="C466" s="125" t="s">
        <v>250</v>
      </c>
      <c r="D466" s="125"/>
      <c r="E466" s="125">
        <v>1001</v>
      </c>
      <c r="F466" s="125"/>
      <c r="G466" s="125" t="s">
        <v>412</v>
      </c>
      <c r="H466" s="125" t="s">
        <v>835</v>
      </c>
      <c r="I466" s="125">
        <v>656</v>
      </c>
      <c r="J466" s="126">
        <v>2086.08</v>
      </c>
      <c r="K466" s="127">
        <v>13</v>
      </c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</row>
    <row r="467" spans="1:24" s="135" customFormat="1" ht="12" x14ac:dyDescent="0.25">
      <c r="A467" s="124">
        <v>36417</v>
      </c>
      <c r="B467" s="125">
        <v>1</v>
      </c>
      <c r="C467" s="125" t="s">
        <v>254</v>
      </c>
      <c r="D467" s="125"/>
      <c r="E467" s="125"/>
      <c r="F467" s="125"/>
      <c r="G467" s="125" t="s">
        <v>412</v>
      </c>
      <c r="H467" s="125" t="s">
        <v>836</v>
      </c>
      <c r="I467" s="125">
        <v>649</v>
      </c>
      <c r="J467" s="126">
        <v>1033.95</v>
      </c>
      <c r="K467" s="127">
        <v>22</v>
      </c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</row>
    <row r="468" spans="1:24" s="135" customFormat="1" ht="12" x14ac:dyDescent="0.25">
      <c r="A468" s="124">
        <v>36417</v>
      </c>
      <c r="B468" s="125">
        <v>1</v>
      </c>
      <c r="C468" s="125" t="s">
        <v>239</v>
      </c>
      <c r="D468" s="125"/>
      <c r="E468" s="125"/>
      <c r="F468" s="125"/>
      <c r="G468" s="125" t="s">
        <v>412</v>
      </c>
      <c r="H468" s="125" t="s">
        <v>836</v>
      </c>
      <c r="I468" s="125">
        <v>649</v>
      </c>
      <c r="J468" s="126">
        <v>4.5999999999999996</v>
      </c>
      <c r="K468" s="127">
        <v>262</v>
      </c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</row>
    <row r="469" spans="1:24" s="135" customFormat="1" ht="12" x14ac:dyDescent="0.25">
      <c r="A469" s="124">
        <v>36417</v>
      </c>
      <c r="B469" s="125">
        <v>1</v>
      </c>
      <c r="C469" s="125" t="s">
        <v>295</v>
      </c>
      <c r="D469" s="125"/>
      <c r="E469" s="125"/>
      <c r="F469" s="125"/>
      <c r="G469" s="125" t="s">
        <v>412</v>
      </c>
      <c r="H469" s="125" t="s">
        <v>837</v>
      </c>
      <c r="I469" s="125">
        <v>473</v>
      </c>
      <c r="J469" s="126">
        <v>237.11</v>
      </c>
      <c r="K469" s="127">
        <v>268</v>
      </c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</row>
    <row r="470" spans="1:24" s="135" customFormat="1" ht="12" x14ac:dyDescent="0.25">
      <c r="A470" s="124">
        <v>36417</v>
      </c>
      <c r="B470" s="125">
        <v>1</v>
      </c>
      <c r="C470" s="125" t="s">
        <v>297</v>
      </c>
      <c r="D470" s="125"/>
      <c r="E470" s="125"/>
      <c r="F470" s="125"/>
      <c r="G470" s="125" t="s">
        <v>412</v>
      </c>
      <c r="H470" s="125" t="s">
        <v>836</v>
      </c>
      <c r="I470" s="125">
        <v>649</v>
      </c>
      <c r="J470" s="126">
        <v>770.64</v>
      </c>
      <c r="K470" s="127">
        <v>276</v>
      </c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</row>
    <row r="471" spans="1:24" s="135" customFormat="1" ht="12" x14ac:dyDescent="0.25">
      <c r="A471" s="124">
        <v>36417</v>
      </c>
      <c r="B471" s="125">
        <v>1</v>
      </c>
      <c r="C471" s="125" t="s">
        <v>299</v>
      </c>
      <c r="D471" s="125"/>
      <c r="E471" s="125"/>
      <c r="F471" s="125"/>
      <c r="G471" s="125" t="s">
        <v>412</v>
      </c>
      <c r="H471" s="125" t="s">
        <v>836</v>
      </c>
      <c r="I471" s="125">
        <v>649</v>
      </c>
      <c r="J471" s="126">
        <v>455</v>
      </c>
      <c r="K471" s="127">
        <v>278</v>
      </c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</row>
    <row r="472" spans="1:24" s="135" customFormat="1" ht="12" x14ac:dyDescent="0.25">
      <c r="A472" s="124">
        <v>36417</v>
      </c>
      <c r="B472" s="125">
        <v>1</v>
      </c>
      <c r="C472" s="125" t="s">
        <v>239</v>
      </c>
      <c r="D472" s="125"/>
      <c r="E472" s="125"/>
      <c r="F472" s="125"/>
      <c r="G472" s="125" t="s">
        <v>412</v>
      </c>
      <c r="H472" s="125" t="s">
        <v>836</v>
      </c>
      <c r="I472" s="125">
        <v>649</v>
      </c>
      <c r="J472" s="126">
        <v>4.5999999999999996</v>
      </c>
      <c r="K472" s="127">
        <v>795</v>
      </c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</row>
    <row r="473" spans="1:24" s="135" customFormat="1" ht="12" x14ac:dyDescent="0.25">
      <c r="A473" s="124">
        <v>36417</v>
      </c>
      <c r="B473" s="125">
        <v>1</v>
      </c>
      <c r="C473" s="125" t="s">
        <v>239</v>
      </c>
      <c r="D473" s="125"/>
      <c r="E473" s="125"/>
      <c r="F473" s="125"/>
      <c r="G473" s="125" t="s">
        <v>412</v>
      </c>
      <c r="H473" s="125" t="s">
        <v>836</v>
      </c>
      <c r="I473" s="125">
        <v>649</v>
      </c>
      <c r="J473" s="126">
        <v>4.5999999999999996</v>
      </c>
      <c r="K473" s="127">
        <v>797</v>
      </c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</row>
    <row r="474" spans="1:24" s="135" customFormat="1" ht="12" x14ac:dyDescent="0.25">
      <c r="A474" s="124">
        <v>36417</v>
      </c>
      <c r="B474" s="125">
        <v>1</v>
      </c>
      <c r="C474" s="125" t="s">
        <v>239</v>
      </c>
      <c r="D474" s="125"/>
      <c r="E474" s="125"/>
      <c r="F474" s="125"/>
      <c r="G474" s="125" t="s">
        <v>412</v>
      </c>
      <c r="H474" s="125" t="s">
        <v>836</v>
      </c>
      <c r="I474" s="125">
        <v>649</v>
      </c>
      <c r="J474" s="126">
        <v>4.5999999999999996</v>
      </c>
      <c r="K474" s="127">
        <v>798</v>
      </c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</row>
    <row r="475" spans="1:24" s="135" customFormat="1" ht="12" x14ac:dyDescent="0.25">
      <c r="A475" s="124">
        <v>36417</v>
      </c>
      <c r="B475" s="125">
        <v>1</v>
      </c>
      <c r="C475" s="125" t="s">
        <v>283</v>
      </c>
      <c r="D475" s="125"/>
      <c r="E475" s="125"/>
      <c r="F475" s="125"/>
      <c r="G475" s="125" t="s">
        <v>412</v>
      </c>
      <c r="H475" s="125" t="s">
        <v>837</v>
      </c>
      <c r="I475" s="125">
        <v>9</v>
      </c>
      <c r="J475" s="126">
        <v>237.11</v>
      </c>
      <c r="K475" s="127">
        <v>802</v>
      </c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</row>
    <row r="476" spans="1:24" s="135" customFormat="1" ht="12" x14ac:dyDescent="0.25">
      <c r="A476" s="124">
        <v>36417</v>
      </c>
      <c r="B476" s="125">
        <v>1</v>
      </c>
      <c r="C476" s="125" t="s">
        <v>317</v>
      </c>
      <c r="D476" s="125"/>
      <c r="E476" s="125"/>
      <c r="F476" s="125"/>
      <c r="G476" s="125" t="s">
        <v>412</v>
      </c>
      <c r="H476" s="125" t="s">
        <v>836</v>
      </c>
      <c r="I476" s="125">
        <v>649</v>
      </c>
      <c r="J476" s="126">
        <v>455</v>
      </c>
      <c r="K476" s="127">
        <v>803</v>
      </c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</row>
    <row r="477" spans="1:24" s="135" customFormat="1" ht="12" x14ac:dyDescent="0.25">
      <c r="A477" s="124">
        <v>36417</v>
      </c>
      <c r="B477" s="125">
        <v>1</v>
      </c>
      <c r="C477" s="125" t="s">
        <v>317</v>
      </c>
      <c r="D477" s="125"/>
      <c r="E477" s="125"/>
      <c r="F477" s="125"/>
      <c r="G477" s="125" t="s">
        <v>412</v>
      </c>
      <c r="H477" s="125" t="s">
        <v>836</v>
      </c>
      <c r="I477" s="125">
        <v>649</v>
      </c>
      <c r="J477" s="126">
        <v>455</v>
      </c>
      <c r="K477" s="127">
        <v>804</v>
      </c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</row>
    <row r="478" spans="1:24" s="135" customFormat="1" ht="12" x14ac:dyDescent="0.25">
      <c r="A478" s="124">
        <v>36417</v>
      </c>
      <c r="B478" s="125">
        <v>1</v>
      </c>
      <c r="C478" s="125" t="s">
        <v>317</v>
      </c>
      <c r="D478" s="125"/>
      <c r="E478" s="125"/>
      <c r="F478" s="125"/>
      <c r="G478" s="125" t="s">
        <v>412</v>
      </c>
      <c r="H478" s="125" t="s">
        <v>836</v>
      </c>
      <c r="I478" s="125">
        <v>649</v>
      </c>
      <c r="J478" s="126">
        <v>455</v>
      </c>
      <c r="K478" s="127">
        <v>805</v>
      </c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</row>
    <row r="479" spans="1:24" s="135" customFormat="1" ht="12" x14ac:dyDescent="0.25">
      <c r="A479" s="124">
        <v>36417</v>
      </c>
      <c r="B479" s="125">
        <v>1</v>
      </c>
      <c r="C479" s="125" t="s">
        <v>317</v>
      </c>
      <c r="D479" s="125"/>
      <c r="E479" s="125"/>
      <c r="F479" s="125"/>
      <c r="G479" s="125" t="s">
        <v>412</v>
      </c>
      <c r="H479" s="125" t="s">
        <v>836</v>
      </c>
      <c r="I479" s="125">
        <v>649</v>
      </c>
      <c r="J479" s="126">
        <v>455</v>
      </c>
      <c r="K479" s="127">
        <v>806</v>
      </c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</row>
    <row r="480" spans="1:24" s="135" customFormat="1" ht="12" x14ac:dyDescent="0.25">
      <c r="A480" s="124">
        <v>36417</v>
      </c>
      <c r="B480" s="125">
        <v>1</v>
      </c>
      <c r="C480" s="125" t="s">
        <v>317</v>
      </c>
      <c r="D480" s="125"/>
      <c r="E480" s="125"/>
      <c r="F480" s="125"/>
      <c r="G480" s="125" t="s">
        <v>412</v>
      </c>
      <c r="H480" s="125" t="s">
        <v>836</v>
      </c>
      <c r="I480" s="125">
        <v>649</v>
      </c>
      <c r="J480" s="126">
        <v>455</v>
      </c>
      <c r="K480" s="127">
        <v>807</v>
      </c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</row>
    <row r="481" spans="1:24" s="135" customFormat="1" ht="12" x14ac:dyDescent="0.25">
      <c r="A481" s="124">
        <v>36417</v>
      </c>
      <c r="B481" s="125">
        <v>1</v>
      </c>
      <c r="C481" s="125" t="s">
        <v>317</v>
      </c>
      <c r="D481" s="125"/>
      <c r="E481" s="125"/>
      <c r="F481" s="125"/>
      <c r="G481" s="125" t="s">
        <v>412</v>
      </c>
      <c r="H481" s="125" t="s">
        <v>836</v>
      </c>
      <c r="I481" s="125">
        <v>649</v>
      </c>
      <c r="J481" s="126">
        <v>455</v>
      </c>
      <c r="K481" s="127">
        <v>810</v>
      </c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</row>
    <row r="482" spans="1:24" s="135" customFormat="1" ht="12" x14ac:dyDescent="0.25">
      <c r="A482" s="124">
        <v>36417</v>
      </c>
      <c r="B482" s="125">
        <v>1</v>
      </c>
      <c r="C482" s="125" t="s">
        <v>317</v>
      </c>
      <c r="D482" s="125"/>
      <c r="E482" s="125"/>
      <c r="F482" s="125"/>
      <c r="G482" s="125" t="s">
        <v>412</v>
      </c>
      <c r="H482" s="125" t="s">
        <v>836</v>
      </c>
      <c r="I482" s="125">
        <v>649</v>
      </c>
      <c r="J482" s="126">
        <v>455</v>
      </c>
      <c r="K482" s="127">
        <v>811</v>
      </c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</row>
    <row r="483" spans="1:24" s="135" customFormat="1" ht="12" x14ac:dyDescent="0.25">
      <c r="A483" s="124">
        <v>36417</v>
      </c>
      <c r="B483" s="125">
        <v>1</v>
      </c>
      <c r="C483" s="125" t="s">
        <v>317</v>
      </c>
      <c r="D483" s="125"/>
      <c r="E483" s="125"/>
      <c r="F483" s="125"/>
      <c r="G483" s="125" t="s">
        <v>412</v>
      </c>
      <c r="H483" s="125" t="s">
        <v>836</v>
      </c>
      <c r="I483" s="125">
        <v>649</v>
      </c>
      <c r="J483" s="126">
        <v>455</v>
      </c>
      <c r="K483" s="127">
        <v>812</v>
      </c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</row>
    <row r="484" spans="1:24" s="135" customFormat="1" ht="12" x14ac:dyDescent="0.25">
      <c r="A484" s="124">
        <v>36417</v>
      </c>
      <c r="B484" s="125">
        <v>1</v>
      </c>
      <c r="C484" s="125" t="s">
        <v>317</v>
      </c>
      <c r="D484" s="125"/>
      <c r="E484" s="125"/>
      <c r="F484" s="125"/>
      <c r="G484" s="125" t="s">
        <v>412</v>
      </c>
      <c r="H484" s="125" t="s">
        <v>836</v>
      </c>
      <c r="I484" s="125">
        <v>649</v>
      </c>
      <c r="J484" s="126">
        <v>455</v>
      </c>
      <c r="K484" s="127">
        <v>817</v>
      </c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</row>
    <row r="485" spans="1:24" s="135" customFormat="1" ht="12" x14ac:dyDescent="0.25">
      <c r="A485" s="124">
        <v>36417</v>
      </c>
      <c r="B485" s="125">
        <v>1</v>
      </c>
      <c r="C485" s="125" t="s">
        <v>317</v>
      </c>
      <c r="D485" s="125"/>
      <c r="E485" s="125"/>
      <c r="F485" s="125"/>
      <c r="G485" s="125" t="s">
        <v>412</v>
      </c>
      <c r="H485" s="125" t="s">
        <v>836</v>
      </c>
      <c r="I485" s="125">
        <v>649</v>
      </c>
      <c r="J485" s="126">
        <v>455</v>
      </c>
      <c r="K485" s="127">
        <v>819</v>
      </c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</row>
    <row r="486" spans="1:24" s="135" customFormat="1" ht="12" x14ac:dyDescent="0.25">
      <c r="A486" s="124">
        <v>36417</v>
      </c>
      <c r="B486" s="125">
        <v>1</v>
      </c>
      <c r="C486" s="125" t="s">
        <v>317</v>
      </c>
      <c r="D486" s="125"/>
      <c r="E486" s="125"/>
      <c r="F486" s="125"/>
      <c r="G486" s="125" t="s">
        <v>412</v>
      </c>
      <c r="H486" s="125" t="s">
        <v>836</v>
      </c>
      <c r="I486" s="125">
        <v>649</v>
      </c>
      <c r="J486" s="126">
        <v>455</v>
      </c>
      <c r="K486" s="127">
        <v>820</v>
      </c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</row>
    <row r="487" spans="1:24" s="135" customFormat="1" ht="12" x14ac:dyDescent="0.25">
      <c r="A487" s="124">
        <v>36417</v>
      </c>
      <c r="B487" s="125">
        <v>1</v>
      </c>
      <c r="C487" s="125" t="s">
        <v>317</v>
      </c>
      <c r="D487" s="125"/>
      <c r="E487" s="125"/>
      <c r="F487" s="125"/>
      <c r="G487" s="125" t="s">
        <v>412</v>
      </c>
      <c r="H487" s="125" t="s">
        <v>836</v>
      </c>
      <c r="I487" s="125">
        <v>649</v>
      </c>
      <c r="J487" s="126">
        <v>455</v>
      </c>
      <c r="K487" s="127">
        <v>822</v>
      </c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</row>
    <row r="488" spans="1:24" s="135" customFormat="1" ht="12" x14ac:dyDescent="0.25">
      <c r="A488" s="124">
        <v>36417</v>
      </c>
      <c r="B488" s="125">
        <v>1</v>
      </c>
      <c r="C488" s="125" t="s">
        <v>318</v>
      </c>
      <c r="D488" s="125"/>
      <c r="E488" s="125"/>
      <c r="F488" s="125"/>
      <c r="G488" s="125" t="s">
        <v>412</v>
      </c>
      <c r="H488" s="125" t="s">
        <v>836</v>
      </c>
      <c r="I488" s="125">
        <v>649</v>
      </c>
      <c r="J488" s="126">
        <v>455</v>
      </c>
      <c r="K488" s="127">
        <v>825</v>
      </c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</row>
    <row r="489" spans="1:24" s="135" customFormat="1" ht="12" x14ac:dyDescent="0.25">
      <c r="A489" s="124">
        <v>36417</v>
      </c>
      <c r="B489" s="125">
        <v>1</v>
      </c>
      <c r="C489" s="125" t="s">
        <v>318</v>
      </c>
      <c r="D489" s="125"/>
      <c r="E489" s="125"/>
      <c r="F489" s="125"/>
      <c r="G489" s="125" t="s">
        <v>412</v>
      </c>
      <c r="H489" s="125" t="s">
        <v>836</v>
      </c>
      <c r="I489" s="125">
        <v>649</v>
      </c>
      <c r="J489" s="126">
        <v>455</v>
      </c>
      <c r="K489" s="127">
        <v>826</v>
      </c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</row>
    <row r="490" spans="1:24" s="135" customFormat="1" ht="12" x14ac:dyDescent="0.25">
      <c r="A490" s="124">
        <v>36417</v>
      </c>
      <c r="B490" s="125">
        <v>1</v>
      </c>
      <c r="C490" s="125" t="s">
        <v>318</v>
      </c>
      <c r="D490" s="125"/>
      <c r="E490" s="125"/>
      <c r="F490" s="125"/>
      <c r="G490" s="125" t="s">
        <v>412</v>
      </c>
      <c r="H490" s="125" t="s">
        <v>836</v>
      </c>
      <c r="I490" s="125">
        <v>649</v>
      </c>
      <c r="J490" s="126">
        <v>455</v>
      </c>
      <c r="K490" s="127">
        <v>827</v>
      </c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</row>
    <row r="491" spans="1:24" s="135" customFormat="1" ht="12" x14ac:dyDescent="0.25">
      <c r="A491" s="124">
        <v>36417</v>
      </c>
      <c r="B491" s="125">
        <v>1</v>
      </c>
      <c r="C491" s="125" t="s">
        <v>318</v>
      </c>
      <c r="D491" s="125"/>
      <c r="E491" s="125"/>
      <c r="F491" s="125"/>
      <c r="G491" s="125" t="s">
        <v>412</v>
      </c>
      <c r="H491" s="125" t="s">
        <v>836</v>
      </c>
      <c r="I491" s="125">
        <v>649</v>
      </c>
      <c r="J491" s="126">
        <v>455</v>
      </c>
      <c r="K491" s="127">
        <v>828</v>
      </c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</row>
    <row r="492" spans="1:24" s="135" customFormat="1" ht="12" x14ac:dyDescent="0.25">
      <c r="A492" s="124">
        <v>36417</v>
      </c>
      <c r="B492" s="125">
        <v>1</v>
      </c>
      <c r="C492" s="125" t="s">
        <v>318</v>
      </c>
      <c r="D492" s="125"/>
      <c r="E492" s="125"/>
      <c r="F492" s="125"/>
      <c r="G492" s="125" t="s">
        <v>412</v>
      </c>
      <c r="H492" s="125" t="s">
        <v>836</v>
      </c>
      <c r="I492" s="125">
        <v>649</v>
      </c>
      <c r="J492" s="126">
        <v>455</v>
      </c>
      <c r="K492" s="127">
        <v>829</v>
      </c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</row>
    <row r="493" spans="1:24" s="128" customFormat="1" ht="12" x14ac:dyDescent="0.25">
      <c r="A493" s="124">
        <v>37575</v>
      </c>
      <c r="B493" s="125">
        <v>1</v>
      </c>
      <c r="C493" s="125" t="s">
        <v>329</v>
      </c>
      <c r="D493" s="125"/>
      <c r="E493" s="125"/>
      <c r="F493" s="125"/>
      <c r="G493" s="125" t="s">
        <v>412</v>
      </c>
      <c r="H493" s="125" t="s">
        <v>836</v>
      </c>
      <c r="I493" s="125">
        <v>649</v>
      </c>
      <c r="J493" s="126">
        <v>517.5</v>
      </c>
      <c r="K493" s="127">
        <v>1683</v>
      </c>
    </row>
    <row r="494" spans="1:24" s="135" customFormat="1" ht="12" x14ac:dyDescent="0.25">
      <c r="A494" s="124">
        <v>38030</v>
      </c>
      <c r="B494" s="125">
        <v>1</v>
      </c>
      <c r="C494" s="125" t="s">
        <v>334</v>
      </c>
      <c r="D494" s="125"/>
      <c r="E494" s="125"/>
      <c r="F494" s="125"/>
      <c r="G494" s="125" t="s">
        <v>412</v>
      </c>
      <c r="H494" s="125" t="s">
        <v>836</v>
      </c>
      <c r="I494" s="125">
        <v>649</v>
      </c>
      <c r="J494" s="126">
        <v>629.97</v>
      </c>
      <c r="K494" s="127">
        <v>1846</v>
      </c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</row>
    <row r="495" spans="1:24" s="135" customFormat="1" ht="12" x14ac:dyDescent="0.25">
      <c r="A495" s="124">
        <v>38030</v>
      </c>
      <c r="B495" s="125">
        <v>1</v>
      </c>
      <c r="C495" s="125" t="s">
        <v>334</v>
      </c>
      <c r="D495" s="125"/>
      <c r="E495" s="125"/>
      <c r="F495" s="125"/>
      <c r="G495" s="125" t="s">
        <v>412</v>
      </c>
      <c r="H495" s="125" t="s">
        <v>836</v>
      </c>
      <c r="I495" s="125">
        <v>649</v>
      </c>
      <c r="J495" s="126">
        <v>629.97</v>
      </c>
      <c r="K495" s="127">
        <v>1847</v>
      </c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</row>
    <row r="496" spans="1:24" s="135" customFormat="1" ht="12" x14ac:dyDescent="0.25">
      <c r="A496" s="124">
        <v>38030</v>
      </c>
      <c r="B496" s="125">
        <v>1</v>
      </c>
      <c r="C496" s="125" t="s">
        <v>334</v>
      </c>
      <c r="D496" s="125"/>
      <c r="E496" s="125"/>
      <c r="F496" s="125"/>
      <c r="G496" s="125" t="s">
        <v>412</v>
      </c>
      <c r="H496" s="125" t="s">
        <v>836</v>
      </c>
      <c r="I496" s="125">
        <v>649</v>
      </c>
      <c r="J496" s="126">
        <v>629.97</v>
      </c>
      <c r="K496" s="127">
        <v>1848</v>
      </c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</row>
    <row r="497" spans="1:24" s="135" customFormat="1" ht="12" x14ac:dyDescent="0.25">
      <c r="A497" s="124">
        <v>38030</v>
      </c>
      <c r="B497" s="125">
        <v>1</v>
      </c>
      <c r="C497" s="125" t="s">
        <v>334</v>
      </c>
      <c r="D497" s="125"/>
      <c r="E497" s="125"/>
      <c r="F497" s="125"/>
      <c r="G497" s="125" t="s">
        <v>412</v>
      </c>
      <c r="H497" s="125" t="s">
        <v>836</v>
      </c>
      <c r="I497" s="125">
        <v>649</v>
      </c>
      <c r="J497" s="126">
        <v>629.97</v>
      </c>
      <c r="K497" s="127">
        <v>1849</v>
      </c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</row>
    <row r="498" spans="1:24" s="135" customFormat="1" ht="12" x14ac:dyDescent="0.25">
      <c r="A498" s="124">
        <v>38030</v>
      </c>
      <c r="B498" s="125">
        <v>1</v>
      </c>
      <c r="C498" s="125" t="s">
        <v>334</v>
      </c>
      <c r="D498" s="125"/>
      <c r="E498" s="125"/>
      <c r="F498" s="125"/>
      <c r="G498" s="125" t="s">
        <v>412</v>
      </c>
      <c r="H498" s="125" t="s">
        <v>836</v>
      </c>
      <c r="I498" s="125">
        <v>649</v>
      </c>
      <c r="J498" s="126">
        <v>629.97</v>
      </c>
      <c r="K498" s="127">
        <v>1850</v>
      </c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</row>
    <row r="499" spans="1:24" s="135" customFormat="1" ht="12" x14ac:dyDescent="0.25">
      <c r="A499" s="124">
        <v>38251</v>
      </c>
      <c r="B499" s="125">
        <v>1</v>
      </c>
      <c r="C499" s="125" t="s">
        <v>337</v>
      </c>
      <c r="D499" s="125"/>
      <c r="E499" s="125"/>
      <c r="F499" s="125"/>
      <c r="G499" s="125" t="s">
        <v>412</v>
      </c>
      <c r="H499" s="125" t="s">
        <v>836</v>
      </c>
      <c r="I499" s="125">
        <v>649</v>
      </c>
      <c r="J499" s="126">
        <v>500.02</v>
      </c>
      <c r="K499" s="127">
        <v>1865</v>
      </c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</row>
    <row r="500" spans="1:24" s="135" customFormat="1" ht="12" x14ac:dyDescent="0.25">
      <c r="A500" s="124">
        <v>38251</v>
      </c>
      <c r="B500" s="125">
        <v>1</v>
      </c>
      <c r="C500" s="125" t="s">
        <v>238</v>
      </c>
      <c r="D500" s="125"/>
      <c r="E500" s="125"/>
      <c r="F500" s="125"/>
      <c r="G500" s="125" t="s">
        <v>412</v>
      </c>
      <c r="H500" s="125" t="s">
        <v>836</v>
      </c>
      <c r="I500" s="125">
        <v>649</v>
      </c>
      <c r="J500" s="126">
        <v>500.02</v>
      </c>
      <c r="K500" s="127">
        <v>1866</v>
      </c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</row>
    <row r="501" spans="1:24" s="135" customFormat="1" ht="12" x14ac:dyDescent="0.25">
      <c r="A501" s="124">
        <v>38251</v>
      </c>
      <c r="B501" s="125">
        <v>1</v>
      </c>
      <c r="C501" s="125" t="s">
        <v>238</v>
      </c>
      <c r="D501" s="125"/>
      <c r="E501" s="125"/>
      <c r="F501" s="125"/>
      <c r="G501" s="125" t="s">
        <v>412</v>
      </c>
      <c r="H501" s="125" t="s">
        <v>836</v>
      </c>
      <c r="I501" s="125">
        <v>649</v>
      </c>
      <c r="J501" s="126">
        <v>500.02</v>
      </c>
      <c r="K501" s="127">
        <v>1867</v>
      </c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</row>
    <row r="502" spans="1:24" s="135" customFormat="1" ht="12" x14ac:dyDescent="0.25">
      <c r="A502" s="124">
        <v>38455</v>
      </c>
      <c r="B502" s="125">
        <v>1</v>
      </c>
      <c r="C502" s="125" t="s">
        <v>340</v>
      </c>
      <c r="D502" s="125"/>
      <c r="E502" s="125"/>
      <c r="F502" s="125"/>
      <c r="G502" s="125" t="s">
        <v>412</v>
      </c>
      <c r="H502" s="125" t="s">
        <v>836</v>
      </c>
      <c r="I502" s="125">
        <v>649</v>
      </c>
      <c r="J502" s="126">
        <v>575</v>
      </c>
      <c r="K502" s="127">
        <v>1879</v>
      </c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</row>
    <row r="503" spans="1:24" s="128" customFormat="1" ht="12" x14ac:dyDescent="0.25">
      <c r="A503" s="124">
        <v>38455</v>
      </c>
      <c r="B503" s="125">
        <v>1</v>
      </c>
      <c r="C503" s="125" t="s">
        <v>340</v>
      </c>
      <c r="D503" s="125"/>
      <c r="E503" s="125"/>
      <c r="F503" s="125"/>
      <c r="G503" s="125" t="s">
        <v>412</v>
      </c>
      <c r="H503" s="125" t="s">
        <v>836</v>
      </c>
      <c r="I503" s="125">
        <v>649</v>
      </c>
      <c r="J503" s="126">
        <v>575</v>
      </c>
      <c r="K503" s="127">
        <v>1880</v>
      </c>
    </row>
    <row r="504" spans="1:24" s="128" customFormat="1" ht="12" x14ac:dyDescent="0.25">
      <c r="A504" s="124">
        <v>38455</v>
      </c>
      <c r="B504" s="125">
        <v>1</v>
      </c>
      <c r="C504" s="125" t="s">
        <v>334</v>
      </c>
      <c r="D504" s="125"/>
      <c r="E504" s="125"/>
      <c r="F504" s="125"/>
      <c r="G504" s="125" t="s">
        <v>412</v>
      </c>
      <c r="H504" s="125" t="s">
        <v>836</v>
      </c>
      <c r="I504" s="125">
        <v>649</v>
      </c>
      <c r="J504" s="126">
        <v>575</v>
      </c>
      <c r="K504" s="127">
        <v>1881</v>
      </c>
    </row>
    <row r="505" spans="1:24" s="128" customFormat="1" ht="12" x14ac:dyDescent="0.25">
      <c r="A505" s="124">
        <v>38455</v>
      </c>
      <c r="B505" s="125">
        <v>1</v>
      </c>
      <c r="C505" s="125" t="s">
        <v>334</v>
      </c>
      <c r="D505" s="125"/>
      <c r="E505" s="125"/>
      <c r="F505" s="125"/>
      <c r="G505" s="125" t="s">
        <v>412</v>
      </c>
      <c r="H505" s="125" t="s">
        <v>836</v>
      </c>
      <c r="I505" s="125">
        <v>649</v>
      </c>
      <c r="J505" s="126">
        <v>575</v>
      </c>
      <c r="K505" s="127">
        <v>1882</v>
      </c>
    </row>
    <row r="506" spans="1:24" s="128" customFormat="1" ht="12" x14ac:dyDescent="0.25">
      <c r="A506" s="124">
        <v>38455</v>
      </c>
      <c r="B506" s="125">
        <v>1</v>
      </c>
      <c r="C506" s="125" t="s">
        <v>334</v>
      </c>
      <c r="D506" s="125"/>
      <c r="E506" s="125"/>
      <c r="F506" s="125"/>
      <c r="G506" s="125" t="s">
        <v>412</v>
      </c>
      <c r="H506" s="125" t="s">
        <v>836</v>
      </c>
      <c r="I506" s="125">
        <v>649</v>
      </c>
      <c r="J506" s="126">
        <v>575</v>
      </c>
      <c r="K506" s="127">
        <v>1883</v>
      </c>
    </row>
    <row r="507" spans="1:24" s="128" customFormat="1" ht="12" x14ac:dyDescent="0.25">
      <c r="A507" s="124">
        <v>38455</v>
      </c>
      <c r="B507" s="125">
        <v>1</v>
      </c>
      <c r="C507" s="125" t="s">
        <v>334</v>
      </c>
      <c r="D507" s="125"/>
      <c r="E507" s="125"/>
      <c r="F507" s="125"/>
      <c r="G507" s="125" t="s">
        <v>412</v>
      </c>
      <c r="H507" s="125" t="s">
        <v>836</v>
      </c>
      <c r="I507" s="125">
        <v>649</v>
      </c>
      <c r="J507" s="126">
        <v>575</v>
      </c>
      <c r="K507" s="127">
        <v>1884</v>
      </c>
    </row>
    <row r="508" spans="1:24" s="128" customFormat="1" ht="12" x14ac:dyDescent="0.25">
      <c r="A508" s="124">
        <v>38455</v>
      </c>
      <c r="B508" s="125">
        <v>1</v>
      </c>
      <c r="C508" s="125" t="s">
        <v>334</v>
      </c>
      <c r="D508" s="125"/>
      <c r="E508" s="125"/>
      <c r="F508" s="125"/>
      <c r="G508" s="125" t="s">
        <v>412</v>
      </c>
      <c r="H508" s="125" t="s">
        <v>836</v>
      </c>
      <c r="I508" s="125">
        <v>649</v>
      </c>
      <c r="J508" s="126">
        <v>575</v>
      </c>
      <c r="K508" s="127">
        <v>1885</v>
      </c>
    </row>
    <row r="509" spans="1:24" s="128" customFormat="1" ht="12" x14ac:dyDescent="0.25">
      <c r="A509" s="124">
        <v>38455</v>
      </c>
      <c r="B509" s="125">
        <v>1</v>
      </c>
      <c r="C509" s="125" t="s">
        <v>334</v>
      </c>
      <c r="D509" s="125"/>
      <c r="E509" s="125"/>
      <c r="F509" s="125"/>
      <c r="G509" s="125" t="s">
        <v>412</v>
      </c>
      <c r="H509" s="125" t="s">
        <v>836</v>
      </c>
      <c r="I509" s="125">
        <v>649</v>
      </c>
      <c r="J509" s="126">
        <v>575</v>
      </c>
      <c r="K509" s="127">
        <v>1886</v>
      </c>
    </row>
    <row r="510" spans="1:24" s="128" customFormat="1" ht="12" x14ac:dyDescent="0.25">
      <c r="A510" s="124">
        <v>38455</v>
      </c>
      <c r="B510" s="125">
        <v>1</v>
      </c>
      <c r="C510" s="125" t="s">
        <v>334</v>
      </c>
      <c r="D510" s="125"/>
      <c r="E510" s="125"/>
      <c r="F510" s="125"/>
      <c r="G510" s="125" t="s">
        <v>412</v>
      </c>
      <c r="H510" s="125" t="s">
        <v>836</v>
      </c>
      <c r="I510" s="125">
        <v>649</v>
      </c>
      <c r="J510" s="126">
        <v>575</v>
      </c>
      <c r="K510" s="127">
        <v>1887</v>
      </c>
    </row>
    <row r="511" spans="1:24" s="128" customFormat="1" ht="12" x14ac:dyDescent="0.25">
      <c r="A511" s="124">
        <v>38455</v>
      </c>
      <c r="B511" s="125">
        <v>1</v>
      </c>
      <c r="C511" s="125" t="s">
        <v>334</v>
      </c>
      <c r="D511" s="125"/>
      <c r="E511" s="125"/>
      <c r="F511" s="125"/>
      <c r="G511" s="125" t="s">
        <v>412</v>
      </c>
      <c r="H511" s="125" t="s">
        <v>836</v>
      </c>
      <c r="I511" s="125">
        <v>649</v>
      </c>
      <c r="J511" s="126">
        <v>575</v>
      </c>
      <c r="K511" s="127">
        <v>1888</v>
      </c>
    </row>
    <row r="512" spans="1:24" s="135" customFormat="1" ht="12" x14ac:dyDescent="0.25">
      <c r="A512" s="130">
        <v>40536</v>
      </c>
      <c r="B512" s="131">
        <v>1</v>
      </c>
      <c r="C512" s="131" t="s">
        <v>203</v>
      </c>
      <c r="D512" s="131" t="s">
        <v>497</v>
      </c>
      <c r="E512" s="131" t="s">
        <v>530</v>
      </c>
      <c r="F512" s="131" t="s">
        <v>549</v>
      </c>
      <c r="G512" s="131" t="s">
        <v>412</v>
      </c>
      <c r="H512" s="131" t="s">
        <v>836</v>
      </c>
      <c r="I512" s="131">
        <v>649</v>
      </c>
      <c r="J512" s="132">
        <v>114500</v>
      </c>
      <c r="K512" s="127">
        <v>2122</v>
      </c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</row>
    <row r="513" spans="1:24" s="135" customFormat="1" ht="12" x14ac:dyDescent="0.25">
      <c r="A513" s="124">
        <v>40545</v>
      </c>
      <c r="B513" s="125">
        <v>1</v>
      </c>
      <c r="C513" s="125" t="s">
        <v>347</v>
      </c>
      <c r="D513" s="125"/>
      <c r="E513" s="125" t="s">
        <v>514</v>
      </c>
      <c r="F513" s="125"/>
      <c r="G513" s="125" t="s">
        <v>412</v>
      </c>
      <c r="H513" s="125" t="s">
        <v>835</v>
      </c>
      <c r="I513" s="125">
        <v>649</v>
      </c>
      <c r="J513" s="126">
        <v>603.75</v>
      </c>
      <c r="K513" s="127">
        <v>2011</v>
      </c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</row>
    <row r="514" spans="1:24" s="135" customFormat="1" ht="12" x14ac:dyDescent="0.25">
      <c r="A514" s="124">
        <v>40545</v>
      </c>
      <c r="B514" s="125">
        <v>1</v>
      </c>
      <c r="C514" s="125" t="s">
        <v>347</v>
      </c>
      <c r="D514" s="125"/>
      <c r="E514" s="125" t="s">
        <v>514</v>
      </c>
      <c r="F514" s="125"/>
      <c r="G514" s="125" t="s">
        <v>412</v>
      </c>
      <c r="H514" s="125" t="s">
        <v>838</v>
      </c>
      <c r="I514" s="125">
        <v>526</v>
      </c>
      <c r="J514" s="126">
        <v>603.75</v>
      </c>
      <c r="K514" s="127">
        <v>2013</v>
      </c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</row>
    <row r="515" spans="1:24" s="135" customFormat="1" ht="12" x14ac:dyDescent="0.25">
      <c r="A515" s="124">
        <v>40545</v>
      </c>
      <c r="B515" s="125">
        <v>1</v>
      </c>
      <c r="C515" s="125" t="s">
        <v>347</v>
      </c>
      <c r="D515" s="125"/>
      <c r="E515" s="125" t="s">
        <v>514</v>
      </c>
      <c r="F515" s="125"/>
      <c r="G515" s="125" t="s">
        <v>412</v>
      </c>
      <c r="H515" s="125" t="s">
        <v>836</v>
      </c>
      <c r="I515" s="125">
        <v>472</v>
      </c>
      <c r="J515" s="126">
        <v>603.75</v>
      </c>
      <c r="K515" s="127">
        <v>2016</v>
      </c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</row>
    <row r="516" spans="1:24" s="135" customFormat="1" ht="12" x14ac:dyDescent="0.25">
      <c r="A516" s="130">
        <v>40645</v>
      </c>
      <c r="B516" s="131">
        <v>1</v>
      </c>
      <c r="C516" s="131" t="s">
        <v>219</v>
      </c>
      <c r="D516" s="131" t="s">
        <v>560</v>
      </c>
      <c r="E516" s="131">
        <v>3520</v>
      </c>
      <c r="F516" s="131" t="s">
        <v>561</v>
      </c>
      <c r="G516" s="131" t="s">
        <v>412</v>
      </c>
      <c r="H516" s="131" t="s">
        <v>836</v>
      </c>
      <c r="I516" s="131">
        <v>649</v>
      </c>
      <c r="J516" s="132">
        <v>1389.99</v>
      </c>
      <c r="K516" s="127">
        <v>2150</v>
      </c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</row>
    <row r="517" spans="1:24" s="135" customFormat="1" ht="12" x14ac:dyDescent="0.25">
      <c r="A517" s="124">
        <v>40827</v>
      </c>
      <c r="B517" s="125">
        <v>1</v>
      </c>
      <c r="C517" s="125" t="s">
        <v>202</v>
      </c>
      <c r="D517" s="125" t="s">
        <v>490</v>
      </c>
      <c r="E517" s="125"/>
      <c r="F517" s="125" t="s">
        <v>577</v>
      </c>
      <c r="G517" s="125" t="s">
        <v>412</v>
      </c>
      <c r="H517" s="125" t="s">
        <v>837</v>
      </c>
      <c r="I517" s="125">
        <v>74</v>
      </c>
      <c r="J517" s="126">
        <v>1400</v>
      </c>
      <c r="K517" s="127">
        <v>2167</v>
      </c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</row>
    <row r="518" spans="1:24" s="135" customFormat="1" ht="12" x14ac:dyDescent="0.25">
      <c r="A518" s="124">
        <v>40828</v>
      </c>
      <c r="B518" s="125">
        <v>1</v>
      </c>
      <c r="C518" s="125" t="s">
        <v>200</v>
      </c>
      <c r="D518" s="125" t="s">
        <v>490</v>
      </c>
      <c r="E518" s="125" t="s">
        <v>569</v>
      </c>
      <c r="F518" s="125" t="s">
        <v>571</v>
      </c>
      <c r="G518" s="125" t="s">
        <v>412</v>
      </c>
      <c r="H518" s="125" t="s">
        <v>837</v>
      </c>
      <c r="I518" s="125">
        <v>74</v>
      </c>
      <c r="J518" s="126">
        <v>5355.86</v>
      </c>
      <c r="K518" s="127">
        <v>2163</v>
      </c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</row>
    <row r="519" spans="1:24" s="135" customFormat="1" ht="12" x14ac:dyDescent="0.25">
      <c r="A519" s="130">
        <v>40858</v>
      </c>
      <c r="B519" s="131">
        <v>1</v>
      </c>
      <c r="C519" s="131" t="s">
        <v>152</v>
      </c>
      <c r="D519" s="131" t="s">
        <v>490</v>
      </c>
      <c r="E519" s="131" t="s">
        <v>580</v>
      </c>
      <c r="F519" s="131" t="s">
        <v>583</v>
      </c>
      <c r="G519" s="131" t="s">
        <v>412</v>
      </c>
      <c r="H519" s="131" t="s">
        <v>836</v>
      </c>
      <c r="I519" s="131">
        <v>649</v>
      </c>
      <c r="J519" s="132">
        <v>3858.8328000000001</v>
      </c>
      <c r="K519" s="127">
        <v>2171</v>
      </c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</row>
    <row r="520" spans="1:24" s="135" customFormat="1" ht="12" x14ac:dyDescent="0.25">
      <c r="A520" s="124">
        <v>40869</v>
      </c>
      <c r="B520" s="125">
        <v>1</v>
      </c>
      <c r="C520" s="125" t="s">
        <v>368</v>
      </c>
      <c r="D520" s="125"/>
      <c r="E520" s="125" t="s">
        <v>678</v>
      </c>
      <c r="F520" s="125" t="s">
        <v>677</v>
      </c>
      <c r="G520" s="125" t="s">
        <v>412</v>
      </c>
      <c r="H520" s="125" t="s">
        <v>836</v>
      </c>
      <c r="I520" s="125">
        <v>649</v>
      </c>
      <c r="J520" s="126">
        <v>13867.8</v>
      </c>
      <c r="K520" s="127">
        <v>2292</v>
      </c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</row>
    <row r="521" spans="1:24" s="135" customFormat="1" ht="12" x14ac:dyDescent="0.25">
      <c r="A521" s="124">
        <v>40869</v>
      </c>
      <c r="B521" s="125">
        <v>1</v>
      </c>
      <c r="C521" s="125" t="s">
        <v>370</v>
      </c>
      <c r="D521" s="125"/>
      <c r="E521" s="125" t="s">
        <v>680</v>
      </c>
      <c r="F521" s="125" t="s">
        <v>677</v>
      </c>
      <c r="G521" s="125" t="s">
        <v>412</v>
      </c>
      <c r="H521" s="125" t="s">
        <v>836</v>
      </c>
      <c r="I521" s="125">
        <v>649</v>
      </c>
      <c r="J521" s="126">
        <v>3625</v>
      </c>
      <c r="K521" s="127">
        <v>2298</v>
      </c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</row>
    <row r="522" spans="1:24" s="135" customFormat="1" ht="12" x14ac:dyDescent="0.25">
      <c r="A522" s="130">
        <v>40871</v>
      </c>
      <c r="B522" s="131">
        <v>1</v>
      </c>
      <c r="C522" s="131" t="s">
        <v>223</v>
      </c>
      <c r="D522" s="131" t="s">
        <v>439</v>
      </c>
      <c r="E522" s="131" t="s">
        <v>594</v>
      </c>
      <c r="F522" s="131">
        <v>85023253</v>
      </c>
      <c r="G522" s="131" t="s">
        <v>412</v>
      </c>
      <c r="H522" s="131" t="s">
        <v>837</v>
      </c>
      <c r="I522" s="131">
        <v>395</v>
      </c>
      <c r="J522" s="132">
        <v>42699.990173228798</v>
      </c>
      <c r="K522" s="127">
        <v>2197</v>
      </c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</row>
    <row r="523" spans="1:24" s="135" customFormat="1" ht="22.5" x14ac:dyDescent="0.25">
      <c r="A523" s="130">
        <v>40873</v>
      </c>
      <c r="B523" s="131">
        <v>1</v>
      </c>
      <c r="C523" s="131" t="s">
        <v>604</v>
      </c>
      <c r="D523" s="131"/>
      <c r="E523" s="131" t="s">
        <v>605</v>
      </c>
      <c r="F523" s="131" t="s">
        <v>481</v>
      </c>
      <c r="G523" s="131" t="s">
        <v>412</v>
      </c>
      <c r="H523" s="131" t="s">
        <v>837</v>
      </c>
      <c r="I523" s="131">
        <v>109</v>
      </c>
      <c r="J523" s="132">
        <v>9817.08</v>
      </c>
      <c r="K523" s="127">
        <v>2215</v>
      </c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</row>
    <row r="524" spans="1:24" s="128" customFormat="1" ht="22.5" x14ac:dyDescent="0.25">
      <c r="A524" s="130">
        <v>40873</v>
      </c>
      <c r="B524" s="131">
        <v>1</v>
      </c>
      <c r="C524" s="131" t="s">
        <v>604</v>
      </c>
      <c r="D524" s="131"/>
      <c r="E524" s="131" t="s">
        <v>605</v>
      </c>
      <c r="F524" s="131" t="s">
        <v>481</v>
      </c>
      <c r="G524" s="131" t="s">
        <v>412</v>
      </c>
      <c r="H524" s="131" t="s">
        <v>835</v>
      </c>
      <c r="I524" s="131">
        <v>656</v>
      </c>
      <c r="J524" s="132">
        <v>9817.08</v>
      </c>
      <c r="K524" s="127">
        <v>2217</v>
      </c>
    </row>
    <row r="525" spans="1:24" s="128" customFormat="1" ht="12" x14ac:dyDescent="0.25">
      <c r="A525" s="130">
        <v>40875</v>
      </c>
      <c r="B525" s="131">
        <v>1</v>
      </c>
      <c r="C525" s="131" t="s">
        <v>153</v>
      </c>
      <c r="D525" s="131" t="s">
        <v>490</v>
      </c>
      <c r="E525" s="131" t="s">
        <v>611</v>
      </c>
      <c r="F525" s="131" t="s">
        <v>627</v>
      </c>
      <c r="G525" s="131" t="s">
        <v>412</v>
      </c>
      <c r="H525" s="131" t="s">
        <v>835</v>
      </c>
      <c r="I525" s="131">
        <v>656</v>
      </c>
      <c r="J525" s="132">
        <v>7142.5608000000002</v>
      </c>
      <c r="K525" s="127">
        <v>2239</v>
      </c>
    </row>
    <row r="526" spans="1:24" s="128" customFormat="1" ht="12" x14ac:dyDescent="0.25">
      <c r="A526" s="130">
        <v>40875</v>
      </c>
      <c r="B526" s="131">
        <v>1</v>
      </c>
      <c r="C526" s="131" t="s">
        <v>154</v>
      </c>
      <c r="D526" s="131" t="s">
        <v>490</v>
      </c>
      <c r="E526" s="131" t="s">
        <v>629</v>
      </c>
      <c r="F526" s="131" t="s">
        <v>644</v>
      </c>
      <c r="G526" s="131" t="s">
        <v>412</v>
      </c>
      <c r="H526" s="131" t="s">
        <v>835</v>
      </c>
      <c r="I526" s="131">
        <v>656</v>
      </c>
      <c r="J526" s="132">
        <v>1792.3391999999999</v>
      </c>
      <c r="K526" s="127">
        <v>2256</v>
      </c>
    </row>
    <row r="527" spans="1:24" s="128" customFormat="1" ht="12" x14ac:dyDescent="0.25">
      <c r="A527" s="130">
        <v>41053</v>
      </c>
      <c r="B527" s="131">
        <v>1</v>
      </c>
      <c r="C527" s="131" t="s">
        <v>371</v>
      </c>
      <c r="D527" s="131" t="s">
        <v>702</v>
      </c>
      <c r="E527" s="131" t="s">
        <v>703</v>
      </c>
      <c r="F527" s="131" t="s">
        <v>481</v>
      </c>
      <c r="G527" s="131" t="s">
        <v>412</v>
      </c>
      <c r="H527" s="131" t="s">
        <v>835</v>
      </c>
      <c r="I527" s="131">
        <v>656</v>
      </c>
      <c r="J527" s="132">
        <v>680.01499999999999</v>
      </c>
      <c r="K527" s="127">
        <v>2456</v>
      </c>
    </row>
    <row r="528" spans="1:24" s="128" customFormat="1" ht="12" x14ac:dyDescent="0.25">
      <c r="A528" s="130">
        <v>41526</v>
      </c>
      <c r="B528" s="131">
        <v>1</v>
      </c>
      <c r="C528" s="131" t="s">
        <v>782</v>
      </c>
      <c r="D528" s="131"/>
      <c r="E528" s="131"/>
      <c r="F528" s="131"/>
      <c r="G528" s="131" t="s">
        <v>412</v>
      </c>
      <c r="H528" s="131" t="s">
        <v>837</v>
      </c>
      <c r="I528" s="131">
        <v>439</v>
      </c>
      <c r="J528" s="132">
        <v>1030.08</v>
      </c>
      <c r="K528" s="127">
        <v>2497</v>
      </c>
    </row>
    <row r="529" spans="1:24" s="128" customFormat="1" ht="12" x14ac:dyDescent="0.25">
      <c r="A529" s="130">
        <v>41526</v>
      </c>
      <c r="B529" s="131">
        <v>1</v>
      </c>
      <c r="C529" s="131" t="s">
        <v>782</v>
      </c>
      <c r="D529" s="131"/>
      <c r="E529" s="131"/>
      <c r="F529" s="131"/>
      <c r="G529" s="131" t="s">
        <v>412</v>
      </c>
      <c r="H529" s="131" t="s">
        <v>837</v>
      </c>
      <c r="I529" s="131">
        <v>439</v>
      </c>
      <c r="J529" s="132">
        <v>1030.08</v>
      </c>
      <c r="K529" s="127">
        <v>2498</v>
      </c>
    </row>
    <row r="530" spans="1:24" s="128" customFormat="1" ht="12" x14ac:dyDescent="0.25">
      <c r="A530" s="130">
        <v>41526</v>
      </c>
      <c r="B530" s="131">
        <v>1</v>
      </c>
      <c r="C530" s="131" t="s">
        <v>782</v>
      </c>
      <c r="D530" s="131"/>
      <c r="E530" s="131"/>
      <c r="F530" s="131"/>
      <c r="G530" s="131" t="s">
        <v>412</v>
      </c>
      <c r="H530" s="131" t="s">
        <v>837</v>
      </c>
      <c r="I530" s="131">
        <v>439</v>
      </c>
      <c r="J530" s="132">
        <v>1030.08</v>
      </c>
      <c r="K530" s="127">
        <v>2499</v>
      </c>
    </row>
    <row r="531" spans="1:24" s="128" customFormat="1" ht="12" x14ac:dyDescent="0.25">
      <c r="A531" s="124">
        <v>41922</v>
      </c>
      <c r="B531" s="125">
        <v>1</v>
      </c>
      <c r="C531" s="125" t="s">
        <v>239</v>
      </c>
      <c r="D531" s="125"/>
      <c r="E531" s="125"/>
      <c r="F531" s="125"/>
      <c r="G531" s="125" t="s">
        <v>412</v>
      </c>
      <c r="H531" s="125" t="s">
        <v>836</v>
      </c>
      <c r="I531" s="125">
        <v>649</v>
      </c>
      <c r="J531" s="126">
        <v>1103.99472375031</v>
      </c>
      <c r="K531" s="127">
        <v>2519</v>
      </c>
    </row>
    <row r="532" spans="1:24" s="128" customFormat="1" ht="12" x14ac:dyDescent="0.25">
      <c r="A532" s="124">
        <v>41922</v>
      </c>
      <c r="B532" s="125">
        <v>1</v>
      </c>
      <c r="C532" s="125" t="s">
        <v>239</v>
      </c>
      <c r="D532" s="125"/>
      <c r="E532" s="125"/>
      <c r="F532" s="125"/>
      <c r="G532" s="125" t="s">
        <v>412</v>
      </c>
      <c r="H532" s="125" t="s">
        <v>836</v>
      </c>
      <c r="I532" s="125">
        <v>649</v>
      </c>
      <c r="J532" s="126">
        <v>1103.99472375031</v>
      </c>
      <c r="K532" s="127">
        <v>2520</v>
      </c>
    </row>
    <row r="533" spans="1:24" s="128" customFormat="1" ht="12" x14ac:dyDescent="0.25">
      <c r="A533" s="124">
        <v>41922</v>
      </c>
      <c r="B533" s="125">
        <v>1</v>
      </c>
      <c r="C533" s="125" t="s">
        <v>239</v>
      </c>
      <c r="D533" s="125"/>
      <c r="E533" s="125"/>
      <c r="F533" s="125"/>
      <c r="G533" s="125" t="s">
        <v>412</v>
      </c>
      <c r="H533" s="125" t="s">
        <v>836</v>
      </c>
      <c r="I533" s="125">
        <v>649</v>
      </c>
      <c r="J533" s="126">
        <v>1103.99472375031</v>
      </c>
      <c r="K533" s="127">
        <v>2521</v>
      </c>
    </row>
    <row r="534" spans="1:24" s="128" customFormat="1" ht="12" x14ac:dyDescent="0.25">
      <c r="A534" s="124">
        <v>41922</v>
      </c>
      <c r="B534" s="125">
        <v>1</v>
      </c>
      <c r="C534" s="125" t="s">
        <v>239</v>
      </c>
      <c r="D534" s="125"/>
      <c r="E534" s="125"/>
      <c r="F534" s="125"/>
      <c r="G534" s="125" t="s">
        <v>412</v>
      </c>
      <c r="H534" s="125" t="s">
        <v>836</v>
      </c>
      <c r="I534" s="125">
        <v>649</v>
      </c>
      <c r="J534" s="126">
        <v>1103.99472375031</v>
      </c>
      <c r="K534" s="127">
        <v>2522</v>
      </c>
    </row>
    <row r="535" spans="1:24" s="135" customFormat="1" ht="12" x14ac:dyDescent="0.25">
      <c r="A535" s="124">
        <v>41922</v>
      </c>
      <c r="B535" s="125">
        <v>1</v>
      </c>
      <c r="C535" s="125" t="s">
        <v>239</v>
      </c>
      <c r="D535" s="125"/>
      <c r="E535" s="125"/>
      <c r="F535" s="125"/>
      <c r="G535" s="125" t="s">
        <v>412</v>
      </c>
      <c r="H535" s="125" t="s">
        <v>836</v>
      </c>
      <c r="I535" s="125">
        <v>649</v>
      </c>
      <c r="J535" s="126">
        <v>1103.99472375031</v>
      </c>
      <c r="K535" s="127">
        <v>2523</v>
      </c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</row>
    <row r="536" spans="1:24" s="135" customFormat="1" ht="12" x14ac:dyDescent="0.25">
      <c r="A536" s="124">
        <v>41922</v>
      </c>
      <c r="B536" s="125">
        <v>1</v>
      </c>
      <c r="C536" s="125" t="s">
        <v>239</v>
      </c>
      <c r="D536" s="125"/>
      <c r="E536" s="125"/>
      <c r="F536" s="125"/>
      <c r="G536" s="125" t="s">
        <v>412</v>
      </c>
      <c r="H536" s="125" t="s">
        <v>836</v>
      </c>
      <c r="I536" s="125">
        <v>649</v>
      </c>
      <c r="J536" s="126">
        <v>1103.99472375031</v>
      </c>
      <c r="K536" s="127">
        <v>2524</v>
      </c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</row>
    <row r="537" spans="1:24" s="128" customFormat="1" ht="12" x14ac:dyDescent="0.25">
      <c r="A537" s="124">
        <v>41922</v>
      </c>
      <c r="B537" s="125">
        <v>1</v>
      </c>
      <c r="C537" s="125" t="s">
        <v>239</v>
      </c>
      <c r="D537" s="125"/>
      <c r="E537" s="125"/>
      <c r="F537" s="125"/>
      <c r="G537" s="125" t="s">
        <v>412</v>
      </c>
      <c r="H537" s="125" t="s">
        <v>836</v>
      </c>
      <c r="I537" s="125">
        <v>649</v>
      </c>
      <c r="J537" s="126">
        <v>1103.99472375031</v>
      </c>
      <c r="K537" s="127">
        <v>2525</v>
      </c>
    </row>
    <row r="538" spans="1:24" s="135" customFormat="1" ht="12" x14ac:dyDescent="0.25">
      <c r="A538" s="124">
        <v>41922</v>
      </c>
      <c r="B538" s="125">
        <v>1</v>
      </c>
      <c r="C538" s="125" t="s">
        <v>239</v>
      </c>
      <c r="D538" s="125"/>
      <c r="E538" s="125"/>
      <c r="F538" s="125"/>
      <c r="G538" s="125" t="s">
        <v>412</v>
      </c>
      <c r="H538" s="125" t="s">
        <v>836</v>
      </c>
      <c r="I538" s="125">
        <v>649</v>
      </c>
      <c r="J538" s="126">
        <v>1103.99472375031</v>
      </c>
      <c r="K538" s="127">
        <v>2526</v>
      </c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</row>
    <row r="539" spans="1:24" s="135" customFormat="1" ht="12" x14ac:dyDescent="0.25">
      <c r="A539" s="124">
        <v>41922</v>
      </c>
      <c r="B539" s="125">
        <v>1</v>
      </c>
      <c r="C539" s="125" t="s">
        <v>239</v>
      </c>
      <c r="D539" s="125"/>
      <c r="E539" s="125"/>
      <c r="F539" s="125"/>
      <c r="G539" s="125" t="s">
        <v>412</v>
      </c>
      <c r="H539" s="125" t="s">
        <v>836</v>
      </c>
      <c r="I539" s="125">
        <v>649</v>
      </c>
      <c r="J539" s="126">
        <v>1103.99472375031</v>
      </c>
      <c r="K539" s="127">
        <v>2527</v>
      </c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</row>
    <row r="540" spans="1:24" s="135" customFormat="1" ht="12" x14ac:dyDescent="0.25">
      <c r="A540" s="124">
        <v>41922</v>
      </c>
      <c r="B540" s="125">
        <v>1</v>
      </c>
      <c r="C540" s="125" t="s">
        <v>239</v>
      </c>
      <c r="D540" s="125"/>
      <c r="E540" s="125"/>
      <c r="F540" s="125"/>
      <c r="G540" s="125" t="s">
        <v>412</v>
      </c>
      <c r="H540" s="125" t="s">
        <v>836</v>
      </c>
      <c r="I540" s="125">
        <v>649</v>
      </c>
      <c r="J540" s="126">
        <v>1103.99472375031</v>
      </c>
      <c r="K540" s="127">
        <v>2528</v>
      </c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</row>
    <row r="541" spans="1:24" s="135" customFormat="1" ht="12" x14ac:dyDescent="0.25">
      <c r="A541" s="124">
        <v>41922</v>
      </c>
      <c r="B541" s="125">
        <v>1</v>
      </c>
      <c r="C541" s="125" t="s">
        <v>239</v>
      </c>
      <c r="D541" s="125"/>
      <c r="E541" s="125"/>
      <c r="F541" s="125"/>
      <c r="G541" s="125" t="s">
        <v>412</v>
      </c>
      <c r="H541" s="125" t="s">
        <v>836</v>
      </c>
      <c r="I541" s="125">
        <v>649</v>
      </c>
      <c r="J541" s="126">
        <v>1103.99472375031</v>
      </c>
      <c r="K541" s="127">
        <v>2529</v>
      </c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</row>
    <row r="542" spans="1:24" s="135" customFormat="1" ht="12" x14ac:dyDescent="0.25">
      <c r="A542" s="124">
        <v>41922</v>
      </c>
      <c r="B542" s="125">
        <v>1</v>
      </c>
      <c r="C542" s="125" t="s">
        <v>239</v>
      </c>
      <c r="D542" s="125"/>
      <c r="E542" s="125"/>
      <c r="F542" s="125"/>
      <c r="G542" s="125" t="s">
        <v>412</v>
      </c>
      <c r="H542" s="125" t="s">
        <v>836</v>
      </c>
      <c r="I542" s="125">
        <v>649</v>
      </c>
      <c r="J542" s="126">
        <v>1103.99472375031</v>
      </c>
      <c r="K542" s="127">
        <v>2530</v>
      </c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</row>
    <row r="543" spans="1:24" s="135" customFormat="1" ht="12" x14ac:dyDescent="0.25">
      <c r="A543" s="124">
        <v>41922</v>
      </c>
      <c r="B543" s="125">
        <v>1</v>
      </c>
      <c r="C543" s="125" t="s">
        <v>239</v>
      </c>
      <c r="D543" s="125"/>
      <c r="E543" s="125"/>
      <c r="F543" s="125"/>
      <c r="G543" s="125" t="s">
        <v>412</v>
      </c>
      <c r="H543" s="125" t="s">
        <v>836</v>
      </c>
      <c r="I543" s="125">
        <v>649</v>
      </c>
      <c r="J543" s="126">
        <v>1103.99472375031</v>
      </c>
      <c r="K543" s="127">
        <v>2531</v>
      </c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</row>
    <row r="544" spans="1:24" s="135" customFormat="1" ht="12" x14ac:dyDescent="0.25">
      <c r="A544" s="124">
        <v>41922</v>
      </c>
      <c r="B544" s="125">
        <v>1</v>
      </c>
      <c r="C544" s="125" t="s">
        <v>239</v>
      </c>
      <c r="D544" s="125"/>
      <c r="E544" s="125"/>
      <c r="F544" s="125"/>
      <c r="G544" s="125" t="s">
        <v>412</v>
      </c>
      <c r="H544" s="125" t="s">
        <v>836</v>
      </c>
      <c r="I544" s="125">
        <v>649</v>
      </c>
      <c r="J544" s="126">
        <v>1103.99472375031</v>
      </c>
      <c r="K544" s="127">
        <v>2532</v>
      </c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</row>
    <row r="545" spans="1:24" s="135" customFormat="1" ht="12" x14ac:dyDescent="0.25">
      <c r="A545" s="124">
        <v>41922</v>
      </c>
      <c r="B545" s="125">
        <v>1</v>
      </c>
      <c r="C545" s="125" t="s">
        <v>239</v>
      </c>
      <c r="D545" s="125"/>
      <c r="E545" s="125"/>
      <c r="F545" s="125"/>
      <c r="G545" s="125" t="s">
        <v>412</v>
      </c>
      <c r="H545" s="125" t="s">
        <v>836</v>
      </c>
      <c r="I545" s="125">
        <v>649</v>
      </c>
      <c r="J545" s="126">
        <v>1103.99472375031</v>
      </c>
      <c r="K545" s="127">
        <v>2533</v>
      </c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</row>
    <row r="546" spans="1:24" s="135" customFormat="1" ht="12" x14ac:dyDescent="0.25">
      <c r="A546" s="124">
        <v>41922</v>
      </c>
      <c r="B546" s="125">
        <v>1</v>
      </c>
      <c r="C546" s="125" t="s">
        <v>239</v>
      </c>
      <c r="D546" s="125"/>
      <c r="E546" s="125"/>
      <c r="F546" s="125"/>
      <c r="G546" s="125" t="s">
        <v>412</v>
      </c>
      <c r="H546" s="125" t="s">
        <v>836</v>
      </c>
      <c r="I546" s="125">
        <v>649</v>
      </c>
      <c r="J546" s="126">
        <v>1103.99472375031</v>
      </c>
      <c r="K546" s="127">
        <v>2534</v>
      </c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</row>
    <row r="547" spans="1:24" s="135" customFormat="1" ht="12" x14ac:dyDescent="0.25">
      <c r="A547" s="124">
        <v>41922</v>
      </c>
      <c r="B547" s="125">
        <v>1</v>
      </c>
      <c r="C547" s="125" t="s">
        <v>239</v>
      </c>
      <c r="D547" s="125"/>
      <c r="E547" s="125"/>
      <c r="F547" s="125"/>
      <c r="G547" s="125" t="s">
        <v>412</v>
      </c>
      <c r="H547" s="125" t="s">
        <v>836</v>
      </c>
      <c r="I547" s="125">
        <v>649</v>
      </c>
      <c r="J547" s="126">
        <v>1103.99472375031</v>
      </c>
      <c r="K547" s="127">
        <v>2535</v>
      </c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</row>
    <row r="548" spans="1:24" s="135" customFormat="1" ht="12" x14ac:dyDescent="0.25">
      <c r="A548" s="124">
        <v>41922</v>
      </c>
      <c r="B548" s="125">
        <v>1</v>
      </c>
      <c r="C548" s="125" t="s">
        <v>759</v>
      </c>
      <c r="D548" s="125"/>
      <c r="E548" s="125"/>
      <c r="F548" s="125"/>
      <c r="G548" s="125" t="s">
        <v>412</v>
      </c>
      <c r="H548" s="125" t="s">
        <v>838</v>
      </c>
      <c r="I548" s="125">
        <v>602</v>
      </c>
      <c r="J548" s="126">
        <v>2219.99709946353</v>
      </c>
      <c r="K548" s="127">
        <v>2536</v>
      </c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</row>
    <row r="549" spans="1:24" s="135" customFormat="1" ht="12" x14ac:dyDescent="0.25">
      <c r="A549" s="124">
        <v>36417</v>
      </c>
      <c r="B549" s="125">
        <v>1</v>
      </c>
      <c r="C549" s="125" t="s">
        <v>258</v>
      </c>
      <c r="D549" s="125"/>
      <c r="E549" s="125"/>
      <c r="F549" s="125"/>
      <c r="G549" s="125" t="s">
        <v>424</v>
      </c>
      <c r="H549" s="125" t="s">
        <v>839</v>
      </c>
      <c r="I549" s="125">
        <v>34</v>
      </c>
      <c r="J549" s="126">
        <v>237.11</v>
      </c>
      <c r="K549" s="127">
        <v>100</v>
      </c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</row>
    <row r="550" spans="1:24" s="135" customFormat="1" ht="12" x14ac:dyDescent="0.25">
      <c r="A550" s="124">
        <v>36417</v>
      </c>
      <c r="B550" s="125">
        <v>1</v>
      </c>
      <c r="C550" s="125" t="s">
        <v>274</v>
      </c>
      <c r="D550" s="125"/>
      <c r="E550" s="125" t="s">
        <v>423</v>
      </c>
      <c r="F550" s="125"/>
      <c r="G550" s="125" t="s">
        <v>424</v>
      </c>
      <c r="H550" s="125" t="s">
        <v>839</v>
      </c>
      <c r="I550" s="125">
        <v>34</v>
      </c>
      <c r="J550" s="126">
        <v>699.7</v>
      </c>
      <c r="K550" s="127">
        <v>154</v>
      </c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</row>
    <row r="551" spans="1:24" s="135" customFormat="1" ht="22.5" x14ac:dyDescent="0.25">
      <c r="A551" s="124">
        <v>36417</v>
      </c>
      <c r="B551" s="125">
        <v>1</v>
      </c>
      <c r="C551" s="125" t="s">
        <v>281</v>
      </c>
      <c r="D551" s="125" t="s">
        <v>805</v>
      </c>
      <c r="E551" s="125"/>
      <c r="F551" s="125"/>
      <c r="G551" s="125" t="s">
        <v>424</v>
      </c>
      <c r="H551" s="125" t="s">
        <v>839</v>
      </c>
      <c r="I551" s="125">
        <v>34</v>
      </c>
      <c r="J551" s="126">
        <v>3.8</v>
      </c>
      <c r="K551" s="127">
        <v>156</v>
      </c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</row>
    <row r="552" spans="1:24" s="135" customFormat="1" ht="12" x14ac:dyDescent="0.25">
      <c r="A552" s="124">
        <v>36417</v>
      </c>
      <c r="B552" s="125">
        <v>1</v>
      </c>
      <c r="C552" s="125" t="s">
        <v>283</v>
      </c>
      <c r="D552" s="125"/>
      <c r="E552" s="125"/>
      <c r="F552" s="125"/>
      <c r="G552" s="125" t="s">
        <v>424</v>
      </c>
      <c r="H552" s="125" t="s">
        <v>839</v>
      </c>
      <c r="I552" s="125">
        <v>34</v>
      </c>
      <c r="J552" s="126">
        <v>237.11</v>
      </c>
      <c r="K552" s="127">
        <v>799</v>
      </c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</row>
    <row r="553" spans="1:24" s="135" customFormat="1" ht="12" x14ac:dyDescent="0.25">
      <c r="A553" s="130">
        <v>36692</v>
      </c>
      <c r="B553" s="131">
        <v>1</v>
      </c>
      <c r="C553" s="131" t="s">
        <v>440</v>
      </c>
      <c r="D553" s="131" t="s">
        <v>441</v>
      </c>
      <c r="E553" s="131"/>
      <c r="F553" s="131"/>
      <c r="G553" s="131" t="s">
        <v>424</v>
      </c>
      <c r="H553" s="131" t="s">
        <v>839</v>
      </c>
      <c r="I553" s="131">
        <v>216</v>
      </c>
      <c r="J553" s="132">
        <v>12550</v>
      </c>
      <c r="K553" s="127">
        <v>549</v>
      </c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</row>
    <row r="554" spans="1:24" s="135" customFormat="1" ht="12" x14ac:dyDescent="0.25">
      <c r="A554" s="130">
        <v>37040</v>
      </c>
      <c r="B554" s="131">
        <v>1</v>
      </c>
      <c r="C554" s="131" t="s">
        <v>247</v>
      </c>
      <c r="D554" s="131"/>
      <c r="E554" s="131"/>
      <c r="F554" s="131"/>
      <c r="G554" s="131" t="s">
        <v>424</v>
      </c>
      <c r="H554" s="131" t="s">
        <v>839</v>
      </c>
      <c r="I554" s="131">
        <v>34</v>
      </c>
      <c r="J554" s="132">
        <v>590</v>
      </c>
      <c r="K554" s="127">
        <v>893</v>
      </c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</row>
    <row r="555" spans="1:24" s="135" customFormat="1" ht="12" x14ac:dyDescent="0.25">
      <c r="A555" s="124">
        <v>37060</v>
      </c>
      <c r="B555" s="125">
        <v>1</v>
      </c>
      <c r="C555" s="125" t="s">
        <v>312</v>
      </c>
      <c r="D555" s="125"/>
      <c r="E555" s="125"/>
      <c r="F555" s="125"/>
      <c r="G555" s="125" t="s">
        <v>424</v>
      </c>
      <c r="H555" s="125" t="s">
        <v>839</v>
      </c>
      <c r="I555" s="125">
        <v>34</v>
      </c>
      <c r="J555" s="126">
        <v>237.11</v>
      </c>
      <c r="K555" s="127">
        <v>771</v>
      </c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</row>
    <row r="556" spans="1:24" s="135" customFormat="1" ht="12" x14ac:dyDescent="0.25">
      <c r="A556" s="124">
        <v>37418</v>
      </c>
      <c r="B556" s="125">
        <v>1</v>
      </c>
      <c r="C556" s="125" t="s">
        <v>172</v>
      </c>
      <c r="D556" s="125" t="s">
        <v>453</v>
      </c>
      <c r="E556" s="125"/>
      <c r="F556" s="125" t="s">
        <v>454</v>
      </c>
      <c r="G556" s="125" t="s">
        <v>424</v>
      </c>
      <c r="H556" s="125" t="s">
        <v>839</v>
      </c>
      <c r="I556" s="125">
        <v>34</v>
      </c>
      <c r="J556" s="126">
        <v>8027</v>
      </c>
      <c r="K556" s="127">
        <v>968</v>
      </c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</row>
    <row r="557" spans="1:24" s="135" customFormat="1" ht="12" x14ac:dyDescent="0.25">
      <c r="A557" s="124">
        <v>37418</v>
      </c>
      <c r="B557" s="125">
        <v>1</v>
      </c>
      <c r="C557" s="125" t="s">
        <v>173</v>
      </c>
      <c r="D557" s="125"/>
      <c r="E557" s="125"/>
      <c r="F557" s="125"/>
      <c r="G557" s="125" t="s">
        <v>424</v>
      </c>
      <c r="H557" s="125" t="s">
        <v>839</v>
      </c>
      <c r="I557" s="125">
        <v>34</v>
      </c>
      <c r="J557" s="126">
        <v>2398.9</v>
      </c>
      <c r="K557" s="127">
        <v>969</v>
      </c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</row>
    <row r="558" spans="1:24" s="135" customFormat="1" ht="12" x14ac:dyDescent="0.25">
      <c r="A558" s="124">
        <v>37418</v>
      </c>
      <c r="B558" s="125">
        <v>1</v>
      </c>
      <c r="C558" s="125" t="s">
        <v>174</v>
      </c>
      <c r="D558" s="125"/>
      <c r="E558" s="125"/>
      <c r="F558" s="125"/>
      <c r="G558" s="125" t="s">
        <v>424</v>
      </c>
      <c r="H558" s="125" t="s">
        <v>839</v>
      </c>
      <c r="I558" s="125">
        <v>34</v>
      </c>
      <c r="J558" s="126">
        <v>2886.5</v>
      </c>
      <c r="K558" s="127">
        <v>970</v>
      </c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</row>
    <row r="559" spans="1:24" s="135" customFormat="1" ht="12" x14ac:dyDescent="0.25">
      <c r="A559" s="124">
        <v>37418</v>
      </c>
      <c r="B559" s="125">
        <v>1</v>
      </c>
      <c r="C559" s="125" t="s">
        <v>787</v>
      </c>
      <c r="D559" s="125"/>
      <c r="E559" s="125"/>
      <c r="F559" s="125"/>
      <c r="G559" s="125" t="s">
        <v>424</v>
      </c>
      <c r="H559" s="125" t="s">
        <v>839</v>
      </c>
      <c r="I559" s="125">
        <v>34</v>
      </c>
      <c r="J559" s="126">
        <v>5399.25</v>
      </c>
      <c r="K559" s="127">
        <v>971</v>
      </c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</row>
    <row r="560" spans="1:24" s="135" customFormat="1" ht="15" customHeight="1" x14ac:dyDescent="0.25">
      <c r="A560" s="124">
        <v>37418</v>
      </c>
      <c r="B560" s="125">
        <v>1</v>
      </c>
      <c r="C560" s="125" t="s">
        <v>455</v>
      </c>
      <c r="D560" s="125"/>
      <c r="E560" s="125"/>
      <c r="F560" s="125" t="s">
        <v>456</v>
      </c>
      <c r="G560" s="125" t="s">
        <v>424</v>
      </c>
      <c r="H560" s="125" t="s">
        <v>839</v>
      </c>
      <c r="I560" s="125">
        <v>34</v>
      </c>
      <c r="J560" s="126">
        <v>4265.3500000000004</v>
      </c>
      <c r="K560" s="127">
        <v>972</v>
      </c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</row>
    <row r="561" spans="1:24" s="135" customFormat="1" ht="12" x14ac:dyDescent="0.25">
      <c r="A561" s="130">
        <v>38719</v>
      </c>
      <c r="B561" s="131">
        <v>1</v>
      </c>
      <c r="C561" s="131" t="s">
        <v>182</v>
      </c>
      <c r="D561" s="131"/>
      <c r="E561" s="131"/>
      <c r="F561" s="131" t="s">
        <v>492</v>
      </c>
      <c r="G561" s="131" t="s">
        <v>424</v>
      </c>
      <c r="H561" s="131" t="s">
        <v>839</v>
      </c>
      <c r="I561" s="131">
        <v>198</v>
      </c>
      <c r="J561" s="132">
        <v>1499.99</v>
      </c>
      <c r="K561" s="127">
        <v>1935</v>
      </c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</row>
    <row r="562" spans="1:24" s="135" customFormat="1" ht="12" x14ac:dyDescent="0.25">
      <c r="A562" s="124">
        <v>38952</v>
      </c>
      <c r="B562" s="125">
        <v>1</v>
      </c>
      <c r="C562" s="125" t="s">
        <v>342</v>
      </c>
      <c r="D562" s="125" t="s">
        <v>445</v>
      </c>
      <c r="E562" s="125" t="s">
        <v>469</v>
      </c>
      <c r="F562" s="125"/>
      <c r="G562" s="125" t="s">
        <v>424</v>
      </c>
      <c r="H562" s="125" t="s">
        <v>839</v>
      </c>
      <c r="I562" s="125">
        <v>34</v>
      </c>
      <c r="J562" s="126">
        <v>3345</v>
      </c>
      <c r="K562" s="127">
        <v>1898</v>
      </c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</row>
    <row r="563" spans="1:24" s="135" customFormat="1" ht="12" x14ac:dyDescent="0.25">
      <c r="A563" s="124">
        <v>39500</v>
      </c>
      <c r="B563" s="125">
        <v>1</v>
      </c>
      <c r="C563" s="125" t="s">
        <v>176</v>
      </c>
      <c r="D563" s="125" t="s">
        <v>473</v>
      </c>
      <c r="E563" s="125" t="s">
        <v>474</v>
      </c>
      <c r="F563" s="125" t="s">
        <v>475</v>
      </c>
      <c r="G563" s="125" t="s">
        <v>424</v>
      </c>
      <c r="H563" s="125" t="s">
        <v>839</v>
      </c>
      <c r="I563" s="125">
        <v>34</v>
      </c>
      <c r="J563" s="126">
        <v>10259.1</v>
      </c>
      <c r="K563" s="127">
        <v>1921</v>
      </c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</row>
    <row r="564" spans="1:24" s="135" customFormat="1" ht="12" x14ac:dyDescent="0.25">
      <c r="A564" s="124">
        <v>39520</v>
      </c>
      <c r="B564" s="125">
        <v>1</v>
      </c>
      <c r="C564" s="125" t="s">
        <v>180</v>
      </c>
      <c r="D564" s="125" t="s">
        <v>482</v>
      </c>
      <c r="E564" s="125" t="s">
        <v>483</v>
      </c>
      <c r="F564" s="125" t="s">
        <v>484</v>
      </c>
      <c r="G564" s="125" t="s">
        <v>424</v>
      </c>
      <c r="H564" s="125" t="s">
        <v>839</v>
      </c>
      <c r="I564" s="125">
        <v>34</v>
      </c>
      <c r="J564" s="126">
        <v>990</v>
      </c>
      <c r="K564" s="127">
        <v>1926</v>
      </c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</row>
    <row r="565" spans="1:24" s="135" customFormat="1" ht="12" x14ac:dyDescent="0.25">
      <c r="A565" s="124">
        <v>40536</v>
      </c>
      <c r="B565" s="125">
        <v>1</v>
      </c>
      <c r="C565" s="125" t="s">
        <v>196</v>
      </c>
      <c r="D565" s="125" t="s">
        <v>490</v>
      </c>
      <c r="E565" s="125" t="s">
        <v>537</v>
      </c>
      <c r="F565" s="125" t="s">
        <v>538</v>
      </c>
      <c r="G565" s="125" t="s">
        <v>424</v>
      </c>
      <c r="H565" s="125" t="s">
        <v>839</v>
      </c>
      <c r="I565" s="125">
        <v>34</v>
      </c>
      <c r="J565" s="126">
        <v>8393</v>
      </c>
      <c r="K565" s="127">
        <v>2111</v>
      </c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</row>
    <row r="566" spans="1:24" s="135" customFormat="1" ht="12" x14ac:dyDescent="0.25">
      <c r="A566" s="124">
        <v>40536</v>
      </c>
      <c r="B566" s="125">
        <v>1</v>
      </c>
      <c r="C566" s="125" t="s">
        <v>357</v>
      </c>
      <c r="D566" s="125" t="s">
        <v>526</v>
      </c>
      <c r="E566" s="125"/>
      <c r="F566" s="125"/>
      <c r="G566" s="125" t="s">
        <v>424</v>
      </c>
      <c r="H566" s="125" t="s">
        <v>839</v>
      </c>
      <c r="I566" s="125">
        <v>34</v>
      </c>
      <c r="J566" s="126">
        <v>250</v>
      </c>
      <c r="K566" s="127">
        <v>2112</v>
      </c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</row>
    <row r="567" spans="1:24" s="135" customFormat="1" ht="12" x14ac:dyDescent="0.25">
      <c r="A567" s="124">
        <v>40545</v>
      </c>
      <c r="B567" s="125">
        <v>1</v>
      </c>
      <c r="C567" s="125" t="s">
        <v>345</v>
      </c>
      <c r="D567" s="125"/>
      <c r="E567" s="125" t="s">
        <v>444</v>
      </c>
      <c r="F567" s="125"/>
      <c r="G567" s="125" t="s">
        <v>424</v>
      </c>
      <c r="H567" s="125" t="s">
        <v>840</v>
      </c>
      <c r="I567" s="125">
        <v>514</v>
      </c>
      <c r="J567" s="126">
        <v>4594.25</v>
      </c>
      <c r="K567" s="127">
        <v>1995</v>
      </c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</row>
    <row r="568" spans="1:24" s="135" customFormat="1" ht="12" x14ac:dyDescent="0.25">
      <c r="A568" s="124">
        <v>40545</v>
      </c>
      <c r="B568" s="125">
        <v>1</v>
      </c>
      <c r="C568" s="125" t="s">
        <v>346</v>
      </c>
      <c r="D568" s="125"/>
      <c r="E568" s="125" t="s">
        <v>513</v>
      </c>
      <c r="F568" s="125"/>
      <c r="G568" s="125" t="s">
        <v>424</v>
      </c>
      <c r="H568" s="125" t="s">
        <v>841</v>
      </c>
      <c r="I568" s="125">
        <v>546</v>
      </c>
      <c r="J568" s="126">
        <v>3082</v>
      </c>
      <c r="K568" s="127">
        <v>2006</v>
      </c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</row>
    <row r="569" spans="1:24" s="135" customFormat="1" ht="12" x14ac:dyDescent="0.25">
      <c r="A569" s="130">
        <v>40546</v>
      </c>
      <c r="B569" s="131">
        <v>1</v>
      </c>
      <c r="C569" s="131" t="s">
        <v>147</v>
      </c>
      <c r="D569" s="131" t="s">
        <v>543</v>
      </c>
      <c r="E569" s="131" t="s">
        <v>544</v>
      </c>
      <c r="F569" s="131" t="s">
        <v>548</v>
      </c>
      <c r="G569" s="131" t="s">
        <v>424</v>
      </c>
      <c r="H569" s="131" t="s">
        <v>839</v>
      </c>
      <c r="I569" s="131">
        <v>34</v>
      </c>
      <c r="J569" s="132">
        <v>3135</v>
      </c>
      <c r="K569" s="127">
        <v>2121</v>
      </c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</row>
    <row r="570" spans="1:24" s="135" customFormat="1" ht="12" x14ac:dyDescent="0.25">
      <c r="A570" s="130">
        <v>40703</v>
      </c>
      <c r="B570" s="131">
        <v>1</v>
      </c>
      <c r="C570" s="131" t="s">
        <v>220</v>
      </c>
      <c r="D570" s="131" t="s">
        <v>562</v>
      </c>
      <c r="E570" s="131" t="s">
        <v>563</v>
      </c>
      <c r="F570" s="131">
        <v>1.946031861002E+17</v>
      </c>
      <c r="G570" s="131" t="s">
        <v>424</v>
      </c>
      <c r="H570" s="131" t="s">
        <v>839</v>
      </c>
      <c r="I570" s="131">
        <v>34</v>
      </c>
      <c r="J570" s="132">
        <v>3173.95</v>
      </c>
      <c r="K570" s="127">
        <v>2157</v>
      </c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</row>
    <row r="571" spans="1:24" s="135" customFormat="1" ht="22.5" x14ac:dyDescent="0.25">
      <c r="A571" s="130">
        <v>40873</v>
      </c>
      <c r="B571" s="131">
        <v>1</v>
      </c>
      <c r="C571" s="131" t="s">
        <v>604</v>
      </c>
      <c r="D571" s="131"/>
      <c r="E571" s="131" t="s">
        <v>605</v>
      </c>
      <c r="F571" s="131" t="s">
        <v>481</v>
      </c>
      <c r="G571" s="131" t="s">
        <v>424</v>
      </c>
      <c r="H571" s="131" t="s">
        <v>840</v>
      </c>
      <c r="I571" s="131">
        <v>521</v>
      </c>
      <c r="J571" s="132">
        <v>9817.08</v>
      </c>
      <c r="K571" s="127">
        <v>2214</v>
      </c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</row>
    <row r="572" spans="1:24" s="135" customFormat="1" ht="22.5" x14ac:dyDescent="0.25">
      <c r="A572" s="130">
        <v>40873</v>
      </c>
      <c r="B572" s="131">
        <v>1</v>
      </c>
      <c r="C572" s="131" t="s">
        <v>606</v>
      </c>
      <c r="D572" s="131"/>
      <c r="E572" s="131" t="s">
        <v>607</v>
      </c>
      <c r="F572" s="131" t="s">
        <v>481</v>
      </c>
      <c r="G572" s="131" t="s">
        <v>424</v>
      </c>
      <c r="H572" s="131" t="s">
        <v>839</v>
      </c>
      <c r="I572" s="131">
        <v>114</v>
      </c>
      <c r="J572" s="132">
        <v>17272.400000000001</v>
      </c>
      <c r="K572" s="127">
        <v>2220</v>
      </c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</row>
    <row r="573" spans="1:24" s="135" customFormat="1" ht="12" x14ac:dyDescent="0.25">
      <c r="A573" s="130">
        <v>40875</v>
      </c>
      <c r="B573" s="131">
        <v>1</v>
      </c>
      <c r="C573" s="131" t="s">
        <v>153</v>
      </c>
      <c r="D573" s="131" t="s">
        <v>490</v>
      </c>
      <c r="E573" s="131" t="s">
        <v>613</v>
      </c>
      <c r="F573" s="131" t="s">
        <v>616</v>
      </c>
      <c r="G573" s="131" t="s">
        <v>424</v>
      </c>
      <c r="H573" s="131" t="s">
        <v>840</v>
      </c>
      <c r="I573" s="131">
        <v>521</v>
      </c>
      <c r="J573" s="132">
        <v>7142.5608000000002</v>
      </c>
      <c r="K573" s="127">
        <v>2228</v>
      </c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</row>
    <row r="574" spans="1:24" s="135" customFormat="1" ht="12" x14ac:dyDescent="0.25">
      <c r="A574" s="130">
        <v>40875</v>
      </c>
      <c r="B574" s="131">
        <v>1</v>
      </c>
      <c r="C574" s="131" t="s">
        <v>153</v>
      </c>
      <c r="D574" s="131" t="s">
        <v>490</v>
      </c>
      <c r="E574" s="131" t="s">
        <v>613</v>
      </c>
      <c r="F574" s="131" t="s">
        <v>617</v>
      </c>
      <c r="G574" s="131" t="s">
        <v>424</v>
      </c>
      <c r="H574" s="131" t="s">
        <v>839</v>
      </c>
      <c r="I574" s="131">
        <v>125</v>
      </c>
      <c r="J574" s="132">
        <v>7142.5608000000002</v>
      </c>
      <c r="K574" s="127">
        <v>2229</v>
      </c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</row>
    <row r="575" spans="1:24" s="135" customFormat="1" ht="12" x14ac:dyDescent="0.25">
      <c r="A575" s="130">
        <v>40875</v>
      </c>
      <c r="B575" s="131">
        <v>1</v>
      </c>
      <c r="C575" s="131" t="s">
        <v>154</v>
      </c>
      <c r="D575" s="131" t="s">
        <v>490</v>
      </c>
      <c r="E575" s="131" t="s">
        <v>629</v>
      </c>
      <c r="F575" s="131" t="s">
        <v>634</v>
      </c>
      <c r="G575" s="131" t="s">
        <v>424</v>
      </c>
      <c r="H575" s="131" t="s">
        <v>840</v>
      </c>
      <c r="I575" s="131">
        <v>521</v>
      </c>
      <c r="J575" s="132">
        <v>1792.3391999999999</v>
      </c>
      <c r="K575" s="127">
        <v>2245</v>
      </c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</row>
    <row r="576" spans="1:24" s="135" customFormat="1" ht="12" x14ac:dyDescent="0.25">
      <c r="A576" s="130">
        <v>40875</v>
      </c>
      <c r="B576" s="131">
        <v>1</v>
      </c>
      <c r="C576" s="131" t="s">
        <v>154</v>
      </c>
      <c r="D576" s="131" t="s">
        <v>490</v>
      </c>
      <c r="E576" s="131" t="s">
        <v>629</v>
      </c>
      <c r="F576" s="131" t="s">
        <v>635</v>
      </c>
      <c r="G576" s="131" t="s">
        <v>424</v>
      </c>
      <c r="H576" s="131" t="s">
        <v>839</v>
      </c>
      <c r="I576" s="131">
        <v>125</v>
      </c>
      <c r="J576" s="132">
        <v>1792.3391999999999</v>
      </c>
      <c r="K576" s="127">
        <v>2246</v>
      </c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</row>
    <row r="577" spans="1:24" s="135" customFormat="1" ht="12" x14ac:dyDescent="0.25">
      <c r="A577" s="130">
        <v>40877</v>
      </c>
      <c r="B577" s="131">
        <v>1</v>
      </c>
      <c r="C577" s="131" t="s">
        <v>229</v>
      </c>
      <c r="D577" s="131" t="s">
        <v>445</v>
      </c>
      <c r="E577" s="131" t="s">
        <v>654</v>
      </c>
      <c r="F577" s="131"/>
      <c r="G577" s="131" t="s">
        <v>424</v>
      </c>
      <c r="H577" s="131" t="s">
        <v>839</v>
      </c>
      <c r="I577" s="131">
        <v>267</v>
      </c>
      <c r="J577" s="132">
        <v>17168</v>
      </c>
      <c r="K577" s="127">
        <v>2264</v>
      </c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</row>
    <row r="578" spans="1:24" s="135" customFormat="1" ht="12" x14ac:dyDescent="0.25">
      <c r="A578" s="130">
        <v>40877</v>
      </c>
      <c r="B578" s="131">
        <v>1</v>
      </c>
      <c r="C578" s="131" t="s">
        <v>230</v>
      </c>
      <c r="D578" s="131" t="s">
        <v>445</v>
      </c>
      <c r="E578" s="131"/>
      <c r="F578" s="131"/>
      <c r="G578" s="131" t="s">
        <v>424</v>
      </c>
      <c r="H578" s="131" t="s">
        <v>839</v>
      </c>
      <c r="I578" s="131">
        <v>267</v>
      </c>
      <c r="J578" s="132">
        <v>6380</v>
      </c>
      <c r="K578" s="127">
        <v>2265</v>
      </c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</row>
    <row r="579" spans="1:24" s="135" customFormat="1" ht="12" x14ac:dyDescent="0.25">
      <c r="A579" s="130">
        <v>40877</v>
      </c>
      <c r="B579" s="131">
        <v>1</v>
      </c>
      <c r="C579" s="131" t="s">
        <v>155</v>
      </c>
      <c r="D579" s="131" t="s">
        <v>490</v>
      </c>
      <c r="E579" s="131" t="s">
        <v>657</v>
      </c>
      <c r="F579" s="131" t="s">
        <v>658</v>
      </c>
      <c r="G579" s="131" t="s">
        <v>424</v>
      </c>
      <c r="H579" s="131" t="s">
        <v>839</v>
      </c>
      <c r="I579" s="131">
        <v>176</v>
      </c>
      <c r="J579" s="132">
        <v>2245.4119999999998</v>
      </c>
      <c r="K579" s="127">
        <v>2267</v>
      </c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</row>
    <row r="580" spans="1:24" s="135" customFormat="1" ht="12" x14ac:dyDescent="0.25">
      <c r="A580" s="130">
        <v>40877</v>
      </c>
      <c r="B580" s="131">
        <v>1</v>
      </c>
      <c r="C580" s="131" t="s">
        <v>155</v>
      </c>
      <c r="D580" s="131" t="s">
        <v>490</v>
      </c>
      <c r="E580" s="131" t="s">
        <v>657</v>
      </c>
      <c r="F580" s="131" t="s">
        <v>659</v>
      </c>
      <c r="G580" s="131" t="s">
        <v>424</v>
      </c>
      <c r="H580" s="131" t="s">
        <v>839</v>
      </c>
      <c r="I580" s="131">
        <v>176</v>
      </c>
      <c r="J580" s="132">
        <v>2245.4119999999998</v>
      </c>
      <c r="K580" s="127">
        <v>2268</v>
      </c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</row>
    <row r="581" spans="1:24" s="135" customFormat="1" ht="12" x14ac:dyDescent="0.25">
      <c r="A581" s="130">
        <v>40890</v>
      </c>
      <c r="B581" s="131">
        <v>1</v>
      </c>
      <c r="C581" s="131" t="s">
        <v>156</v>
      </c>
      <c r="D581" s="131" t="s">
        <v>490</v>
      </c>
      <c r="E581" s="131" t="s">
        <v>660</v>
      </c>
      <c r="F581" s="131" t="s">
        <v>661</v>
      </c>
      <c r="G581" s="131" t="s">
        <v>424</v>
      </c>
      <c r="H581" s="131" t="s">
        <v>839</v>
      </c>
      <c r="I581" s="131">
        <v>175</v>
      </c>
      <c r="J581" s="132">
        <v>28500</v>
      </c>
      <c r="K581" s="127">
        <v>2278</v>
      </c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</row>
    <row r="582" spans="1:24" s="135" customFormat="1" ht="12" x14ac:dyDescent="0.25">
      <c r="A582" s="130">
        <v>40981</v>
      </c>
      <c r="B582" s="131">
        <v>1</v>
      </c>
      <c r="C582" s="131" t="s">
        <v>158</v>
      </c>
      <c r="D582" s="131" t="s">
        <v>688</v>
      </c>
      <c r="E582" s="131" t="s">
        <v>689</v>
      </c>
      <c r="F582" s="131" t="s">
        <v>690</v>
      </c>
      <c r="G582" s="131" t="s">
        <v>424</v>
      </c>
      <c r="H582" s="131" t="s">
        <v>839</v>
      </c>
      <c r="I582" s="131">
        <v>337</v>
      </c>
      <c r="J582" s="132">
        <v>4622.6000000000004</v>
      </c>
      <c r="K582" s="127">
        <v>2308</v>
      </c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</row>
    <row r="583" spans="1:24" s="135" customFormat="1" ht="12" x14ac:dyDescent="0.25">
      <c r="A583" s="130">
        <v>41037</v>
      </c>
      <c r="B583" s="131">
        <v>1</v>
      </c>
      <c r="C583" s="131" t="s">
        <v>159</v>
      </c>
      <c r="D583" s="131" t="s">
        <v>490</v>
      </c>
      <c r="E583" s="131" t="s">
        <v>691</v>
      </c>
      <c r="F583" s="131" t="s">
        <v>692</v>
      </c>
      <c r="G583" s="131" t="s">
        <v>424</v>
      </c>
      <c r="H583" s="131" t="s">
        <v>841</v>
      </c>
      <c r="I583" s="131">
        <v>529</v>
      </c>
      <c r="J583" s="132">
        <v>2129.7600000000002</v>
      </c>
      <c r="K583" s="127">
        <v>2317</v>
      </c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</row>
    <row r="584" spans="1:24" s="135" customFormat="1" ht="12" x14ac:dyDescent="0.25">
      <c r="A584" s="130">
        <v>41037</v>
      </c>
      <c r="B584" s="131">
        <v>1</v>
      </c>
      <c r="C584" s="131" t="s">
        <v>160</v>
      </c>
      <c r="D584" s="131" t="s">
        <v>697</v>
      </c>
      <c r="E584" s="131" t="s">
        <v>481</v>
      </c>
      <c r="F584" s="137">
        <v>99994742208731</v>
      </c>
      <c r="G584" s="131" t="s">
        <v>424</v>
      </c>
      <c r="H584" s="131" t="s">
        <v>839</v>
      </c>
      <c r="I584" s="131">
        <v>317</v>
      </c>
      <c r="J584" s="132">
        <v>5105.7632650994901</v>
      </c>
      <c r="K584" s="127">
        <v>2349</v>
      </c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</row>
    <row r="585" spans="1:24" s="135" customFormat="1" ht="12" x14ac:dyDescent="0.25">
      <c r="A585" s="130">
        <v>41037</v>
      </c>
      <c r="B585" s="131">
        <v>1</v>
      </c>
      <c r="C585" s="131" t="s">
        <v>160</v>
      </c>
      <c r="D585" s="131" t="s">
        <v>697</v>
      </c>
      <c r="E585" s="131" t="s">
        <v>481</v>
      </c>
      <c r="F585" s="137">
        <v>99994742209282</v>
      </c>
      <c r="G585" s="131" t="s">
        <v>424</v>
      </c>
      <c r="H585" s="131" t="s">
        <v>839</v>
      </c>
      <c r="I585" s="131">
        <v>317</v>
      </c>
      <c r="J585" s="132">
        <v>5105.7632650994901</v>
      </c>
      <c r="K585" s="127">
        <v>2350</v>
      </c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</row>
    <row r="586" spans="1:24" s="135" customFormat="1" ht="12" x14ac:dyDescent="0.25">
      <c r="A586" s="130">
        <v>41037</v>
      </c>
      <c r="B586" s="131">
        <v>1</v>
      </c>
      <c r="C586" s="131" t="s">
        <v>160</v>
      </c>
      <c r="D586" s="131" t="s">
        <v>697</v>
      </c>
      <c r="E586" s="131" t="s">
        <v>481</v>
      </c>
      <c r="F586" s="137">
        <v>99994742209283</v>
      </c>
      <c r="G586" s="131" t="s">
        <v>424</v>
      </c>
      <c r="H586" s="131" t="s">
        <v>839</v>
      </c>
      <c r="I586" s="131">
        <v>317</v>
      </c>
      <c r="J586" s="132">
        <v>5105.7632650994901</v>
      </c>
      <c r="K586" s="127">
        <v>2351</v>
      </c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</row>
    <row r="587" spans="1:24" s="135" customFormat="1" ht="12" x14ac:dyDescent="0.25">
      <c r="A587" s="130">
        <v>41037</v>
      </c>
      <c r="B587" s="131">
        <v>1</v>
      </c>
      <c r="C587" s="131" t="s">
        <v>160</v>
      </c>
      <c r="D587" s="131" t="s">
        <v>697</v>
      </c>
      <c r="E587" s="131" t="s">
        <v>481</v>
      </c>
      <c r="F587" s="137">
        <v>99994742209277</v>
      </c>
      <c r="G587" s="131" t="s">
        <v>424</v>
      </c>
      <c r="H587" s="131" t="s">
        <v>839</v>
      </c>
      <c r="I587" s="131">
        <v>317</v>
      </c>
      <c r="J587" s="132">
        <v>5105.7632650994901</v>
      </c>
      <c r="K587" s="127">
        <v>2352</v>
      </c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</row>
    <row r="588" spans="1:24" s="135" customFormat="1" ht="12" x14ac:dyDescent="0.25">
      <c r="A588" s="130">
        <v>41037</v>
      </c>
      <c r="B588" s="131">
        <v>1</v>
      </c>
      <c r="C588" s="131" t="s">
        <v>160</v>
      </c>
      <c r="D588" s="131" t="s">
        <v>697</v>
      </c>
      <c r="E588" s="131" t="s">
        <v>481</v>
      </c>
      <c r="F588" s="137">
        <v>99994742209284</v>
      </c>
      <c r="G588" s="131" t="s">
        <v>424</v>
      </c>
      <c r="H588" s="131" t="s">
        <v>839</v>
      </c>
      <c r="I588" s="131">
        <v>317</v>
      </c>
      <c r="J588" s="132">
        <v>5105.7632650994901</v>
      </c>
      <c r="K588" s="127">
        <v>2353</v>
      </c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</row>
    <row r="589" spans="1:24" s="135" customFormat="1" ht="12" x14ac:dyDescent="0.25">
      <c r="A589" s="130">
        <v>41037</v>
      </c>
      <c r="B589" s="131">
        <v>1</v>
      </c>
      <c r="C589" s="131" t="s">
        <v>160</v>
      </c>
      <c r="D589" s="131" t="s">
        <v>697</v>
      </c>
      <c r="E589" s="131" t="s">
        <v>481</v>
      </c>
      <c r="F589" s="137">
        <v>99994742209286</v>
      </c>
      <c r="G589" s="131" t="s">
        <v>424</v>
      </c>
      <c r="H589" s="131" t="s">
        <v>839</v>
      </c>
      <c r="I589" s="131">
        <v>317</v>
      </c>
      <c r="J589" s="132">
        <v>5105.7632650994901</v>
      </c>
      <c r="K589" s="127">
        <v>2354</v>
      </c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</row>
    <row r="590" spans="1:24" s="135" customFormat="1" ht="12" x14ac:dyDescent="0.25">
      <c r="A590" s="130">
        <v>41037</v>
      </c>
      <c r="B590" s="131">
        <v>1</v>
      </c>
      <c r="C590" s="131" t="s">
        <v>160</v>
      </c>
      <c r="D590" s="131" t="s">
        <v>697</v>
      </c>
      <c r="E590" s="131" t="s">
        <v>481</v>
      </c>
      <c r="F590" s="137">
        <v>99994742209280</v>
      </c>
      <c r="G590" s="131" t="s">
        <v>424</v>
      </c>
      <c r="H590" s="131" t="s">
        <v>839</v>
      </c>
      <c r="I590" s="131">
        <v>317</v>
      </c>
      <c r="J590" s="132">
        <v>5105.7632650994901</v>
      </c>
      <c r="K590" s="127">
        <v>2355</v>
      </c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</row>
    <row r="591" spans="1:24" s="135" customFormat="1" ht="12" x14ac:dyDescent="0.25">
      <c r="A591" s="130">
        <v>41037</v>
      </c>
      <c r="B591" s="131">
        <v>1</v>
      </c>
      <c r="C591" s="131" t="s">
        <v>160</v>
      </c>
      <c r="D591" s="131" t="s">
        <v>697</v>
      </c>
      <c r="E591" s="131" t="s">
        <v>481</v>
      </c>
      <c r="F591" s="137">
        <v>99994742209278</v>
      </c>
      <c r="G591" s="131" t="s">
        <v>424</v>
      </c>
      <c r="H591" s="131" t="s">
        <v>839</v>
      </c>
      <c r="I591" s="131">
        <v>317</v>
      </c>
      <c r="J591" s="132">
        <v>5105.7632650994901</v>
      </c>
      <c r="K591" s="127">
        <v>2356</v>
      </c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</row>
    <row r="592" spans="1:24" s="135" customFormat="1" ht="12" x14ac:dyDescent="0.25">
      <c r="A592" s="130">
        <v>41037</v>
      </c>
      <c r="B592" s="131">
        <v>1</v>
      </c>
      <c r="C592" s="131" t="s">
        <v>160</v>
      </c>
      <c r="D592" s="131" t="s">
        <v>697</v>
      </c>
      <c r="E592" s="131" t="s">
        <v>481</v>
      </c>
      <c r="F592" s="137">
        <v>99994741209281</v>
      </c>
      <c r="G592" s="131" t="s">
        <v>424</v>
      </c>
      <c r="H592" s="131" t="s">
        <v>839</v>
      </c>
      <c r="I592" s="131">
        <v>317</v>
      </c>
      <c r="J592" s="132">
        <v>5105.7632650994901</v>
      </c>
      <c r="K592" s="127">
        <v>2357</v>
      </c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</row>
    <row r="593" spans="1:24" s="135" customFormat="1" ht="12" x14ac:dyDescent="0.25">
      <c r="A593" s="130">
        <v>41037</v>
      </c>
      <c r="B593" s="131">
        <v>1</v>
      </c>
      <c r="C593" s="131" t="s">
        <v>160</v>
      </c>
      <c r="D593" s="131" t="s">
        <v>697</v>
      </c>
      <c r="E593" s="131" t="s">
        <v>481</v>
      </c>
      <c r="F593" s="137">
        <v>99994742209612</v>
      </c>
      <c r="G593" s="131" t="s">
        <v>424</v>
      </c>
      <c r="H593" s="131" t="s">
        <v>839</v>
      </c>
      <c r="I593" s="131">
        <v>317</v>
      </c>
      <c r="J593" s="132">
        <v>5105.7632650994901</v>
      </c>
      <c r="K593" s="127">
        <v>2358</v>
      </c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</row>
    <row r="594" spans="1:24" s="135" customFormat="1" ht="12" x14ac:dyDescent="0.25">
      <c r="A594" s="130">
        <v>41037</v>
      </c>
      <c r="B594" s="131">
        <v>1</v>
      </c>
      <c r="C594" s="131" t="s">
        <v>160</v>
      </c>
      <c r="D594" s="131" t="s">
        <v>697</v>
      </c>
      <c r="E594" s="131" t="s">
        <v>481</v>
      </c>
      <c r="F594" s="137">
        <v>99994742209614</v>
      </c>
      <c r="G594" s="131" t="s">
        <v>424</v>
      </c>
      <c r="H594" s="131" t="s">
        <v>839</v>
      </c>
      <c r="I594" s="131">
        <v>317</v>
      </c>
      <c r="J594" s="132">
        <v>5105.7632650994901</v>
      </c>
      <c r="K594" s="127">
        <v>2359</v>
      </c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</row>
    <row r="595" spans="1:24" s="135" customFormat="1" ht="12" x14ac:dyDescent="0.25">
      <c r="A595" s="130">
        <v>41037</v>
      </c>
      <c r="B595" s="131">
        <v>1</v>
      </c>
      <c r="C595" s="131" t="s">
        <v>160</v>
      </c>
      <c r="D595" s="131" t="s">
        <v>697</v>
      </c>
      <c r="E595" s="131" t="s">
        <v>481</v>
      </c>
      <c r="F595" s="137">
        <v>9999742209613</v>
      </c>
      <c r="G595" s="131" t="s">
        <v>424</v>
      </c>
      <c r="H595" s="131" t="s">
        <v>839</v>
      </c>
      <c r="I595" s="131">
        <v>317</v>
      </c>
      <c r="J595" s="132">
        <v>5105.7632650994901</v>
      </c>
      <c r="K595" s="127">
        <v>2360</v>
      </c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</row>
    <row r="596" spans="1:24" s="135" customFormat="1" ht="12" x14ac:dyDescent="0.25">
      <c r="A596" s="130">
        <v>41037</v>
      </c>
      <c r="B596" s="131">
        <v>1</v>
      </c>
      <c r="C596" s="131" t="s">
        <v>160</v>
      </c>
      <c r="D596" s="131" t="s">
        <v>697</v>
      </c>
      <c r="E596" s="131" t="s">
        <v>481</v>
      </c>
      <c r="F596" s="137">
        <v>9999742209615</v>
      </c>
      <c r="G596" s="131" t="s">
        <v>424</v>
      </c>
      <c r="H596" s="131" t="s">
        <v>839</v>
      </c>
      <c r="I596" s="131">
        <v>317</v>
      </c>
      <c r="J596" s="132">
        <v>5105.7632650994901</v>
      </c>
      <c r="K596" s="127">
        <v>2361</v>
      </c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</row>
    <row r="597" spans="1:24" s="135" customFormat="1" ht="12" x14ac:dyDescent="0.25">
      <c r="A597" s="130">
        <v>41037</v>
      </c>
      <c r="B597" s="131">
        <v>1</v>
      </c>
      <c r="C597" s="131" t="s">
        <v>160</v>
      </c>
      <c r="D597" s="131" t="s">
        <v>697</v>
      </c>
      <c r="E597" s="131" t="s">
        <v>481</v>
      </c>
      <c r="F597" s="137">
        <v>99994742209608</v>
      </c>
      <c r="G597" s="131" t="s">
        <v>424</v>
      </c>
      <c r="H597" s="131" t="s">
        <v>839</v>
      </c>
      <c r="I597" s="131">
        <v>317</v>
      </c>
      <c r="J597" s="132">
        <v>5105.7632650994901</v>
      </c>
      <c r="K597" s="127">
        <v>2362</v>
      </c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</row>
    <row r="598" spans="1:24" s="135" customFormat="1" ht="12" x14ac:dyDescent="0.25">
      <c r="A598" s="130">
        <v>41037</v>
      </c>
      <c r="B598" s="131">
        <v>1</v>
      </c>
      <c r="C598" s="131" t="s">
        <v>160</v>
      </c>
      <c r="D598" s="131" t="s">
        <v>697</v>
      </c>
      <c r="E598" s="131" t="s">
        <v>481</v>
      </c>
      <c r="F598" s="137">
        <v>99994742168827</v>
      </c>
      <c r="G598" s="131" t="s">
        <v>424</v>
      </c>
      <c r="H598" s="131" t="s">
        <v>839</v>
      </c>
      <c r="I598" s="131">
        <v>317</v>
      </c>
      <c r="J598" s="132">
        <v>5105.7632650994901</v>
      </c>
      <c r="K598" s="127">
        <v>2363</v>
      </c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</row>
    <row r="599" spans="1:24" s="135" customFormat="1" ht="12" x14ac:dyDescent="0.25">
      <c r="A599" s="130">
        <v>41037</v>
      </c>
      <c r="B599" s="131">
        <v>1</v>
      </c>
      <c r="C599" s="131" t="s">
        <v>160</v>
      </c>
      <c r="D599" s="131" t="s">
        <v>697</v>
      </c>
      <c r="E599" s="131" t="s">
        <v>481</v>
      </c>
      <c r="F599" s="137">
        <v>99994742259740</v>
      </c>
      <c r="G599" s="131" t="s">
        <v>424</v>
      </c>
      <c r="H599" s="131" t="s">
        <v>839</v>
      </c>
      <c r="I599" s="131">
        <v>317</v>
      </c>
      <c r="J599" s="132">
        <v>5105.7632650994901</v>
      </c>
      <c r="K599" s="127">
        <v>2364</v>
      </c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</row>
    <row r="600" spans="1:24" s="135" customFormat="1" ht="12" x14ac:dyDescent="0.25">
      <c r="A600" s="130">
        <v>41037</v>
      </c>
      <c r="B600" s="131">
        <v>1</v>
      </c>
      <c r="C600" s="131" t="s">
        <v>160</v>
      </c>
      <c r="D600" s="131" t="s">
        <v>697</v>
      </c>
      <c r="E600" s="131" t="s">
        <v>481</v>
      </c>
      <c r="F600" s="137">
        <v>9999742168824</v>
      </c>
      <c r="G600" s="131" t="s">
        <v>424</v>
      </c>
      <c r="H600" s="131" t="s">
        <v>839</v>
      </c>
      <c r="I600" s="131">
        <v>317</v>
      </c>
      <c r="J600" s="132">
        <v>5105.7632650994901</v>
      </c>
      <c r="K600" s="127">
        <v>2365</v>
      </c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</row>
    <row r="601" spans="1:24" s="135" customFormat="1" ht="12" x14ac:dyDescent="0.25">
      <c r="A601" s="130">
        <v>41037</v>
      </c>
      <c r="B601" s="131">
        <v>1</v>
      </c>
      <c r="C601" s="131" t="s">
        <v>160</v>
      </c>
      <c r="D601" s="131" t="s">
        <v>697</v>
      </c>
      <c r="E601" s="131" t="s">
        <v>481</v>
      </c>
      <c r="F601" s="137">
        <v>99994742168826</v>
      </c>
      <c r="G601" s="131" t="s">
        <v>424</v>
      </c>
      <c r="H601" s="131" t="s">
        <v>839</v>
      </c>
      <c r="I601" s="131">
        <v>317</v>
      </c>
      <c r="J601" s="132">
        <v>5105.7632650994901</v>
      </c>
      <c r="K601" s="127">
        <v>2366</v>
      </c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</row>
    <row r="602" spans="1:24" s="135" customFormat="1" ht="12" x14ac:dyDescent="0.25">
      <c r="A602" s="130">
        <v>41037</v>
      </c>
      <c r="B602" s="131">
        <v>1</v>
      </c>
      <c r="C602" s="131" t="s">
        <v>160</v>
      </c>
      <c r="D602" s="131" t="s">
        <v>697</v>
      </c>
      <c r="E602" s="131" t="s">
        <v>481</v>
      </c>
      <c r="F602" s="137">
        <v>99994742168835</v>
      </c>
      <c r="G602" s="131" t="s">
        <v>424</v>
      </c>
      <c r="H602" s="131" t="s">
        <v>839</v>
      </c>
      <c r="I602" s="131">
        <v>317</v>
      </c>
      <c r="J602" s="132">
        <v>5105.7632650994901</v>
      </c>
      <c r="K602" s="127">
        <v>2367</v>
      </c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</row>
    <row r="603" spans="1:24" s="135" customFormat="1" ht="12" x14ac:dyDescent="0.25">
      <c r="A603" s="130">
        <v>41037</v>
      </c>
      <c r="B603" s="131">
        <v>1</v>
      </c>
      <c r="C603" s="131" t="s">
        <v>160</v>
      </c>
      <c r="D603" s="131" t="s">
        <v>697</v>
      </c>
      <c r="E603" s="131" t="s">
        <v>481</v>
      </c>
      <c r="F603" s="137">
        <v>99994742168832</v>
      </c>
      <c r="G603" s="131" t="s">
        <v>424</v>
      </c>
      <c r="H603" s="131" t="s">
        <v>839</v>
      </c>
      <c r="I603" s="131">
        <v>317</v>
      </c>
      <c r="J603" s="132">
        <v>5105.7632650994901</v>
      </c>
      <c r="K603" s="127">
        <v>2368</v>
      </c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</row>
    <row r="604" spans="1:24" s="135" customFormat="1" ht="12" x14ac:dyDescent="0.25">
      <c r="A604" s="130">
        <v>41037</v>
      </c>
      <c r="B604" s="131">
        <v>1</v>
      </c>
      <c r="C604" s="131" t="s">
        <v>160</v>
      </c>
      <c r="D604" s="131" t="s">
        <v>697</v>
      </c>
      <c r="E604" s="131" t="s">
        <v>481</v>
      </c>
      <c r="F604" s="137">
        <v>99994742168831</v>
      </c>
      <c r="G604" s="131" t="s">
        <v>424</v>
      </c>
      <c r="H604" s="131" t="s">
        <v>839</v>
      </c>
      <c r="I604" s="131">
        <v>317</v>
      </c>
      <c r="J604" s="132">
        <v>5105.7632650994901</v>
      </c>
      <c r="K604" s="127">
        <v>2369</v>
      </c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</row>
    <row r="605" spans="1:24" s="135" customFormat="1" ht="12" x14ac:dyDescent="0.25">
      <c r="A605" s="130">
        <v>41037</v>
      </c>
      <c r="B605" s="131">
        <v>1</v>
      </c>
      <c r="C605" s="131" t="s">
        <v>160</v>
      </c>
      <c r="D605" s="131" t="s">
        <v>697</v>
      </c>
      <c r="E605" s="131" t="s">
        <v>481</v>
      </c>
      <c r="F605" s="137">
        <v>99994742168623</v>
      </c>
      <c r="G605" s="131" t="s">
        <v>424</v>
      </c>
      <c r="H605" s="131" t="s">
        <v>839</v>
      </c>
      <c r="I605" s="131">
        <v>317</v>
      </c>
      <c r="J605" s="132">
        <v>5105.7632650994901</v>
      </c>
      <c r="K605" s="127">
        <v>2370</v>
      </c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</row>
    <row r="606" spans="1:24" s="135" customFormat="1" ht="12" x14ac:dyDescent="0.25">
      <c r="A606" s="130">
        <v>41037</v>
      </c>
      <c r="B606" s="131">
        <v>1</v>
      </c>
      <c r="C606" s="131" t="s">
        <v>160</v>
      </c>
      <c r="D606" s="131" t="s">
        <v>697</v>
      </c>
      <c r="E606" s="131" t="s">
        <v>481</v>
      </c>
      <c r="F606" s="137">
        <v>99994742168626</v>
      </c>
      <c r="G606" s="131" t="s">
        <v>424</v>
      </c>
      <c r="H606" s="131" t="s">
        <v>839</v>
      </c>
      <c r="I606" s="131">
        <v>317</v>
      </c>
      <c r="J606" s="132">
        <v>5105.7632650994901</v>
      </c>
      <c r="K606" s="127">
        <v>2371</v>
      </c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</row>
    <row r="607" spans="1:24" s="135" customFormat="1" ht="12" x14ac:dyDescent="0.25">
      <c r="A607" s="130">
        <v>41037</v>
      </c>
      <c r="B607" s="131">
        <v>1</v>
      </c>
      <c r="C607" s="131" t="s">
        <v>160</v>
      </c>
      <c r="D607" s="131" t="s">
        <v>697</v>
      </c>
      <c r="E607" s="131" t="s">
        <v>481</v>
      </c>
      <c r="F607" s="137">
        <v>99994742168620</v>
      </c>
      <c r="G607" s="131" t="s">
        <v>424</v>
      </c>
      <c r="H607" s="131" t="s">
        <v>839</v>
      </c>
      <c r="I607" s="131">
        <v>317</v>
      </c>
      <c r="J607" s="132">
        <v>5105.7632650994901</v>
      </c>
      <c r="K607" s="127">
        <v>2372</v>
      </c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</row>
    <row r="608" spans="1:24" s="135" customFormat="1" ht="12" x14ac:dyDescent="0.25">
      <c r="A608" s="130">
        <v>41037</v>
      </c>
      <c r="B608" s="131">
        <v>1</v>
      </c>
      <c r="C608" s="131" t="s">
        <v>160</v>
      </c>
      <c r="D608" s="131" t="s">
        <v>697</v>
      </c>
      <c r="E608" s="131" t="s">
        <v>481</v>
      </c>
      <c r="F608" s="137">
        <v>99994742168625</v>
      </c>
      <c r="G608" s="131" t="s">
        <v>424</v>
      </c>
      <c r="H608" s="131" t="s">
        <v>839</v>
      </c>
      <c r="I608" s="131">
        <v>317</v>
      </c>
      <c r="J608" s="132">
        <v>5105.7632650994901</v>
      </c>
      <c r="K608" s="127">
        <v>2373</v>
      </c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</row>
    <row r="609" spans="1:24" s="135" customFormat="1" ht="12" x14ac:dyDescent="0.25">
      <c r="A609" s="130">
        <v>41037</v>
      </c>
      <c r="B609" s="131">
        <v>1</v>
      </c>
      <c r="C609" s="131" t="s">
        <v>160</v>
      </c>
      <c r="D609" s="131" t="s">
        <v>697</v>
      </c>
      <c r="E609" s="131" t="s">
        <v>481</v>
      </c>
      <c r="F609" s="137">
        <v>999947421688</v>
      </c>
      <c r="G609" s="131" t="s">
        <v>424</v>
      </c>
      <c r="H609" s="131" t="s">
        <v>839</v>
      </c>
      <c r="I609" s="131">
        <v>317</v>
      </c>
      <c r="J609" s="132">
        <v>5105.7632650994901</v>
      </c>
      <c r="K609" s="127">
        <v>2374</v>
      </c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</row>
    <row r="610" spans="1:24" s="135" customFormat="1" ht="12" x14ac:dyDescent="0.25">
      <c r="A610" s="130">
        <v>41037</v>
      </c>
      <c r="B610" s="131">
        <v>1</v>
      </c>
      <c r="C610" s="131" t="s">
        <v>160</v>
      </c>
      <c r="D610" s="131" t="s">
        <v>697</v>
      </c>
      <c r="E610" s="131" t="s">
        <v>481</v>
      </c>
      <c r="F610" s="137">
        <v>99994742168833</v>
      </c>
      <c r="G610" s="131" t="s">
        <v>424</v>
      </c>
      <c r="H610" s="131" t="s">
        <v>839</v>
      </c>
      <c r="I610" s="131">
        <v>317</v>
      </c>
      <c r="J610" s="132">
        <v>5105.7632650994901</v>
      </c>
      <c r="K610" s="127">
        <v>2375</v>
      </c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</row>
    <row r="611" spans="1:24" s="135" customFormat="1" ht="12" x14ac:dyDescent="0.25">
      <c r="A611" s="130">
        <v>41037</v>
      </c>
      <c r="B611" s="131">
        <v>1</v>
      </c>
      <c r="C611" s="131" t="s">
        <v>160</v>
      </c>
      <c r="D611" s="131" t="s">
        <v>697</v>
      </c>
      <c r="E611" s="131" t="s">
        <v>481</v>
      </c>
      <c r="F611" s="137">
        <v>99994742168829</v>
      </c>
      <c r="G611" s="131" t="s">
        <v>424</v>
      </c>
      <c r="H611" s="131" t="s">
        <v>839</v>
      </c>
      <c r="I611" s="131">
        <v>317</v>
      </c>
      <c r="J611" s="132">
        <v>5105.7632650994901</v>
      </c>
      <c r="K611" s="127">
        <v>2376</v>
      </c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</row>
    <row r="612" spans="1:24" s="135" customFormat="1" ht="12" x14ac:dyDescent="0.25">
      <c r="A612" s="130">
        <v>41037</v>
      </c>
      <c r="B612" s="131">
        <v>1</v>
      </c>
      <c r="C612" s="131" t="s">
        <v>160</v>
      </c>
      <c r="D612" s="131" t="s">
        <v>697</v>
      </c>
      <c r="E612" s="131" t="s">
        <v>481</v>
      </c>
      <c r="F612" s="137">
        <v>99994742168828</v>
      </c>
      <c r="G612" s="131" t="s">
        <v>424</v>
      </c>
      <c r="H612" s="131" t="s">
        <v>839</v>
      </c>
      <c r="I612" s="131">
        <v>317</v>
      </c>
      <c r="J612" s="132">
        <v>5105.7632650994901</v>
      </c>
      <c r="K612" s="127">
        <v>2377</v>
      </c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</row>
    <row r="613" spans="1:24" s="135" customFormat="1" ht="12" x14ac:dyDescent="0.25">
      <c r="A613" s="130">
        <v>41037</v>
      </c>
      <c r="B613" s="131">
        <v>1</v>
      </c>
      <c r="C613" s="131" t="s">
        <v>160</v>
      </c>
      <c r="D613" s="131" t="s">
        <v>697</v>
      </c>
      <c r="E613" s="131" t="s">
        <v>481</v>
      </c>
      <c r="F613" s="137">
        <v>99994742168622</v>
      </c>
      <c r="G613" s="131" t="s">
        <v>424</v>
      </c>
      <c r="H613" s="131" t="s">
        <v>839</v>
      </c>
      <c r="I613" s="131">
        <v>317</v>
      </c>
      <c r="J613" s="132">
        <v>5105.7632650994901</v>
      </c>
      <c r="K613" s="127">
        <v>2378</v>
      </c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</row>
    <row r="614" spans="1:24" s="135" customFormat="1" ht="12" x14ac:dyDescent="0.25">
      <c r="A614" s="130">
        <v>41037</v>
      </c>
      <c r="B614" s="131">
        <v>1</v>
      </c>
      <c r="C614" s="131" t="s">
        <v>160</v>
      </c>
      <c r="D614" s="131" t="s">
        <v>697</v>
      </c>
      <c r="E614" s="131" t="s">
        <v>481</v>
      </c>
      <c r="F614" s="137">
        <v>99994742168628</v>
      </c>
      <c r="G614" s="131" t="s">
        <v>424</v>
      </c>
      <c r="H614" s="131" t="s">
        <v>839</v>
      </c>
      <c r="I614" s="131">
        <v>317</v>
      </c>
      <c r="J614" s="132">
        <v>5105.7632650994901</v>
      </c>
      <c r="K614" s="127">
        <v>2379</v>
      </c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</row>
    <row r="615" spans="1:24" s="135" customFormat="1" ht="12" x14ac:dyDescent="0.25">
      <c r="A615" s="130">
        <v>41037</v>
      </c>
      <c r="B615" s="131">
        <v>1</v>
      </c>
      <c r="C615" s="131" t="s">
        <v>160</v>
      </c>
      <c r="D615" s="131" t="s">
        <v>697</v>
      </c>
      <c r="E615" s="131" t="s">
        <v>481</v>
      </c>
      <c r="F615" s="137">
        <v>99994742168624</v>
      </c>
      <c r="G615" s="131" t="s">
        <v>424</v>
      </c>
      <c r="H615" s="131" t="s">
        <v>839</v>
      </c>
      <c r="I615" s="131">
        <v>317</v>
      </c>
      <c r="J615" s="132">
        <v>5105.7632650994901</v>
      </c>
      <c r="K615" s="127">
        <v>2380</v>
      </c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</row>
    <row r="616" spans="1:24" s="135" customFormat="1" ht="12" x14ac:dyDescent="0.25">
      <c r="A616" s="130">
        <v>41037</v>
      </c>
      <c r="B616" s="131">
        <v>1</v>
      </c>
      <c r="C616" s="131" t="s">
        <v>160</v>
      </c>
      <c r="D616" s="131" t="s">
        <v>697</v>
      </c>
      <c r="E616" s="131" t="s">
        <v>481</v>
      </c>
      <c r="F616" s="137">
        <v>99994742209610</v>
      </c>
      <c r="G616" s="131" t="s">
        <v>424</v>
      </c>
      <c r="H616" s="131" t="s">
        <v>839</v>
      </c>
      <c r="I616" s="131">
        <v>317</v>
      </c>
      <c r="J616" s="132">
        <v>5105.7632650994901</v>
      </c>
      <c r="K616" s="127">
        <v>2381</v>
      </c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</row>
    <row r="617" spans="1:24" s="135" customFormat="1" ht="12" x14ac:dyDescent="0.25">
      <c r="A617" s="130">
        <v>41037</v>
      </c>
      <c r="B617" s="131">
        <v>1</v>
      </c>
      <c r="C617" s="131" t="s">
        <v>160</v>
      </c>
      <c r="D617" s="131" t="s">
        <v>697</v>
      </c>
      <c r="E617" s="131" t="s">
        <v>481</v>
      </c>
      <c r="F617" s="137">
        <v>99994742168627</v>
      </c>
      <c r="G617" s="131" t="s">
        <v>424</v>
      </c>
      <c r="H617" s="131" t="s">
        <v>839</v>
      </c>
      <c r="I617" s="131">
        <v>317</v>
      </c>
      <c r="J617" s="132">
        <v>5105.7632650994901</v>
      </c>
      <c r="K617" s="127">
        <v>2382</v>
      </c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</row>
    <row r="618" spans="1:24" s="135" customFormat="1" ht="12" x14ac:dyDescent="0.25">
      <c r="A618" s="130">
        <v>41037</v>
      </c>
      <c r="B618" s="131">
        <v>1</v>
      </c>
      <c r="C618" s="131" t="s">
        <v>160</v>
      </c>
      <c r="D618" s="131" t="s">
        <v>697</v>
      </c>
      <c r="E618" s="131" t="s">
        <v>481</v>
      </c>
      <c r="F618" s="137">
        <v>99994742168621</v>
      </c>
      <c r="G618" s="131" t="s">
        <v>424</v>
      </c>
      <c r="H618" s="131" t="s">
        <v>839</v>
      </c>
      <c r="I618" s="131">
        <v>317</v>
      </c>
      <c r="J618" s="132">
        <v>5105.7632650994901</v>
      </c>
      <c r="K618" s="127">
        <v>2383</v>
      </c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</row>
    <row r="619" spans="1:24" s="135" customFormat="1" ht="12" x14ac:dyDescent="0.25">
      <c r="A619" s="130">
        <v>41037</v>
      </c>
      <c r="B619" s="131">
        <v>1</v>
      </c>
      <c r="C619" s="131" t="s">
        <v>160</v>
      </c>
      <c r="D619" s="131" t="s">
        <v>697</v>
      </c>
      <c r="E619" s="131" t="s">
        <v>481</v>
      </c>
      <c r="F619" s="137">
        <v>99994742168629</v>
      </c>
      <c r="G619" s="131" t="s">
        <v>424</v>
      </c>
      <c r="H619" s="131" t="s">
        <v>839</v>
      </c>
      <c r="I619" s="131">
        <v>317</v>
      </c>
      <c r="J619" s="132">
        <v>5105.7632650994901</v>
      </c>
      <c r="K619" s="127">
        <v>2384</v>
      </c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</row>
    <row r="620" spans="1:24" s="135" customFormat="1" ht="12" x14ac:dyDescent="0.25">
      <c r="A620" s="130">
        <v>41037</v>
      </c>
      <c r="B620" s="131">
        <v>1</v>
      </c>
      <c r="C620" s="131" t="s">
        <v>161</v>
      </c>
      <c r="D620" s="131" t="s">
        <v>698</v>
      </c>
      <c r="E620" s="131" t="s">
        <v>161</v>
      </c>
      <c r="F620" s="131" t="s">
        <v>699</v>
      </c>
      <c r="G620" s="131" t="s">
        <v>424</v>
      </c>
      <c r="H620" s="131" t="s">
        <v>839</v>
      </c>
      <c r="I620" s="131">
        <v>660</v>
      </c>
      <c r="J620" s="132">
        <v>17718.2230259108</v>
      </c>
      <c r="K620" s="127">
        <v>2421</v>
      </c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</row>
    <row r="621" spans="1:24" s="135" customFormat="1" ht="12" x14ac:dyDescent="0.25">
      <c r="A621" s="130">
        <v>41053</v>
      </c>
      <c r="B621" s="131">
        <v>1</v>
      </c>
      <c r="C621" s="131" t="s">
        <v>371</v>
      </c>
      <c r="D621" s="131" t="s">
        <v>702</v>
      </c>
      <c r="E621" s="131" t="s">
        <v>703</v>
      </c>
      <c r="F621" s="137" t="s">
        <v>481</v>
      </c>
      <c r="G621" s="131" t="s">
        <v>424</v>
      </c>
      <c r="H621" s="131" t="s">
        <v>839</v>
      </c>
      <c r="I621" s="131">
        <v>338</v>
      </c>
      <c r="J621" s="132">
        <v>680.01499999999999</v>
      </c>
      <c r="K621" s="127">
        <v>2443</v>
      </c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</row>
    <row r="622" spans="1:24" s="135" customFormat="1" ht="12" x14ac:dyDescent="0.25">
      <c r="A622" s="130">
        <v>41120</v>
      </c>
      <c r="B622" s="131">
        <v>1</v>
      </c>
      <c r="C622" s="131" t="s">
        <v>232</v>
      </c>
      <c r="D622" s="131" t="s">
        <v>706</v>
      </c>
      <c r="E622" s="131" t="s">
        <v>707</v>
      </c>
      <c r="F622" s="137">
        <v>3160871310064</v>
      </c>
      <c r="G622" s="131" t="s">
        <v>424</v>
      </c>
      <c r="H622" s="131" t="s">
        <v>839</v>
      </c>
      <c r="I622" s="131">
        <v>353</v>
      </c>
      <c r="J622" s="132">
        <v>14801.6</v>
      </c>
      <c r="K622" s="127">
        <v>2468</v>
      </c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</row>
    <row r="623" spans="1:24" s="135" customFormat="1" ht="12" x14ac:dyDescent="0.25">
      <c r="A623" s="124">
        <v>41922</v>
      </c>
      <c r="B623" s="125">
        <v>1</v>
      </c>
      <c r="C623" s="125" t="s">
        <v>759</v>
      </c>
      <c r="D623" s="125"/>
      <c r="E623" s="125"/>
      <c r="F623" s="125"/>
      <c r="G623" s="125" t="s">
        <v>424</v>
      </c>
      <c r="H623" s="131" t="s">
        <v>841</v>
      </c>
      <c r="I623" s="125">
        <v>603</v>
      </c>
      <c r="J623" s="126">
        <v>2219.99709946353</v>
      </c>
      <c r="K623" s="127">
        <v>2537</v>
      </c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</row>
    <row r="624" spans="1:24" s="135" customFormat="1" ht="22.5" x14ac:dyDescent="0.25">
      <c r="A624" s="130">
        <v>40873</v>
      </c>
      <c r="B624" s="131">
        <v>1</v>
      </c>
      <c r="C624" s="131" t="s">
        <v>234</v>
      </c>
      <c r="D624" s="131" t="s">
        <v>814</v>
      </c>
      <c r="E624" s="131" t="s">
        <v>599</v>
      </c>
      <c r="F624" s="131" t="s">
        <v>600</v>
      </c>
      <c r="G624" s="131" t="s">
        <v>842</v>
      </c>
      <c r="H624" s="132" t="s">
        <v>836</v>
      </c>
      <c r="I624" s="138">
        <v>649</v>
      </c>
      <c r="J624" s="132">
        <v>7534.2</v>
      </c>
      <c r="K624" s="127">
        <v>2206</v>
      </c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</row>
    <row r="625" spans="1:24" s="135" customFormat="1" ht="12" x14ac:dyDescent="0.25">
      <c r="A625" s="130">
        <v>40875</v>
      </c>
      <c r="B625" s="131">
        <v>1</v>
      </c>
      <c r="C625" s="131" t="s">
        <v>153</v>
      </c>
      <c r="D625" s="131" t="s">
        <v>490</v>
      </c>
      <c r="E625" s="131" t="s">
        <v>611</v>
      </c>
      <c r="F625" s="131" t="s">
        <v>626</v>
      </c>
      <c r="G625" s="131" t="s">
        <v>842</v>
      </c>
      <c r="H625" s="132" t="s">
        <v>836</v>
      </c>
      <c r="I625" s="131">
        <v>649</v>
      </c>
      <c r="J625" s="132">
        <v>7142.5608000000002</v>
      </c>
      <c r="K625" s="127">
        <v>2238</v>
      </c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</row>
    <row r="626" spans="1:24" s="135" customFormat="1" ht="12" x14ac:dyDescent="0.25">
      <c r="A626" s="130">
        <v>40875</v>
      </c>
      <c r="B626" s="131">
        <v>1</v>
      </c>
      <c r="C626" s="131" t="s">
        <v>154</v>
      </c>
      <c r="D626" s="131" t="s">
        <v>490</v>
      </c>
      <c r="E626" s="131" t="s">
        <v>629</v>
      </c>
      <c r="F626" s="131" t="s">
        <v>643</v>
      </c>
      <c r="G626" s="131" t="s">
        <v>842</v>
      </c>
      <c r="H626" s="132" t="s">
        <v>836</v>
      </c>
      <c r="I626" s="131">
        <v>649</v>
      </c>
      <c r="J626" s="132">
        <v>1792.3391999999999</v>
      </c>
      <c r="K626" s="127">
        <v>2255</v>
      </c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</row>
    <row r="627" spans="1:24" s="135" customFormat="1" ht="12" x14ac:dyDescent="0.25">
      <c r="A627" s="130">
        <v>41037</v>
      </c>
      <c r="B627" s="131">
        <v>1</v>
      </c>
      <c r="C627" s="131" t="s">
        <v>159</v>
      </c>
      <c r="D627" s="131" t="s">
        <v>490</v>
      </c>
      <c r="E627" s="131" t="s">
        <v>691</v>
      </c>
      <c r="F627" s="131" t="s">
        <v>696</v>
      </c>
      <c r="G627" s="131" t="s">
        <v>842</v>
      </c>
      <c r="H627" s="131" t="s">
        <v>836</v>
      </c>
      <c r="I627" s="131">
        <v>649</v>
      </c>
      <c r="J627" s="132">
        <v>2129.7600000000002</v>
      </c>
      <c r="K627" s="127">
        <v>2323</v>
      </c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</row>
    <row r="628" spans="1:24" s="135" customFormat="1" ht="12" x14ac:dyDescent="0.25">
      <c r="A628" s="130">
        <v>41110</v>
      </c>
      <c r="B628" s="131">
        <v>1</v>
      </c>
      <c r="C628" s="131" t="s">
        <v>238</v>
      </c>
      <c r="D628" s="131"/>
      <c r="E628" s="131"/>
      <c r="F628" s="131" t="s">
        <v>677</v>
      </c>
      <c r="G628" s="131" t="s">
        <v>842</v>
      </c>
      <c r="H628" s="132" t="s">
        <v>836</v>
      </c>
      <c r="I628" s="131">
        <v>649</v>
      </c>
      <c r="J628" s="132">
        <v>1063.72</v>
      </c>
      <c r="K628" s="127">
        <v>2461</v>
      </c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</row>
    <row r="629" spans="1:24" s="135" customFormat="1" ht="12" x14ac:dyDescent="0.25">
      <c r="A629" s="130">
        <v>41110</v>
      </c>
      <c r="B629" s="131">
        <v>1</v>
      </c>
      <c r="C629" s="131" t="s">
        <v>238</v>
      </c>
      <c r="D629" s="131"/>
      <c r="E629" s="131"/>
      <c r="F629" s="131" t="s">
        <v>481</v>
      </c>
      <c r="G629" s="131" t="s">
        <v>842</v>
      </c>
      <c r="H629" s="132" t="s">
        <v>836</v>
      </c>
      <c r="I629" s="131">
        <v>649</v>
      </c>
      <c r="J629" s="132">
        <v>1063.72</v>
      </c>
      <c r="K629" s="127">
        <v>2462</v>
      </c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</row>
    <row r="630" spans="1:24" s="135" customFormat="1" ht="12" x14ac:dyDescent="0.25">
      <c r="A630" s="130">
        <v>41110</v>
      </c>
      <c r="B630" s="131">
        <v>1</v>
      </c>
      <c r="C630" s="131" t="s">
        <v>238</v>
      </c>
      <c r="D630" s="131"/>
      <c r="E630" s="131"/>
      <c r="F630" s="131" t="s">
        <v>481</v>
      </c>
      <c r="G630" s="131" t="s">
        <v>842</v>
      </c>
      <c r="H630" s="132" t="s">
        <v>836</v>
      </c>
      <c r="I630" s="131">
        <v>649</v>
      </c>
      <c r="J630" s="132">
        <v>1063.72</v>
      </c>
      <c r="K630" s="127">
        <v>2463</v>
      </c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</row>
    <row r="631" spans="1:24" s="135" customFormat="1" ht="12" x14ac:dyDescent="0.25">
      <c r="A631" s="130">
        <v>41110</v>
      </c>
      <c r="B631" s="131">
        <v>1</v>
      </c>
      <c r="C631" s="131" t="s">
        <v>238</v>
      </c>
      <c r="D631" s="131"/>
      <c r="E631" s="131"/>
      <c r="F631" s="131" t="s">
        <v>481</v>
      </c>
      <c r="G631" s="131" t="s">
        <v>842</v>
      </c>
      <c r="H631" s="132" t="s">
        <v>836</v>
      </c>
      <c r="I631" s="131">
        <v>649</v>
      </c>
      <c r="J631" s="132">
        <v>1063.72</v>
      </c>
      <c r="K631" s="127">
        <v>2464</v>
      </c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</row>
    <row r="632" spans="1:24" s="135" customFormat="1" ht="12" x14ac:dyDescent="0.25">
      <c r="A632" s="130">
        <v>41110</v>
      </c>
      <c r="B632" s="131">
        <v>1</v>
      </c>
      <c r="C632" s="131" t="s">
        <v>238</v>
      </c>
      <c r="D632" s="131"/>
      <c r="E632" s="131"/>
      <c r="F632" s="131" t="s">
        <v>481</v>
      </c>
      <c r="G632" s="131" t="s">
        <v>842</v>
      </c>
      <c r="H632" s="132" t="s">
        <v>836</v>
      </c>
      <c r="I632" s="131">
        <v>649</v>
      </c>
      <c r="J632" s="132">
        <v>1063.72</v>
      </c>
      <c r="K632" s="127">
        <v>2465</v>
      </c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</row>
    <row r="633" spans="1:24" s="135" customFormat="1" ht="12" x14ac:dyDescent="0.25">
      <c r="A633" s="130">
        <v>41222</v>
      </c>
      <c r="B633" s="131">
        <v>1</v>
      </c>
      <c r="C633" s="131" t="s">
        <v>239</v>
      </c>
      <c r="D633" s="131"/>
      <c r="E633" s="131"/>
      <c r="F633" s="131" t="s">
        <v>677</v>
      </c>
      <c r="G633" s="131" t="s">
        <v>842</v>
      </c>
      <c r="H633" s="132" t="s">
        <v>836</v>
      </c>
      <c r="I633" s="131">
        <v>649</v>
      </c>
      <c r="J633" s="132">
        <v>1063.72</v>
      </c>
      <c r="K633" s="127">
        <v>2469</v>
      </c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</row>
    <row r="634" spans="1:24" s="135" customFormat="1" ht="12" x14ac:dyDescent="0.25">
      <c r="A634" s="130">
        <v>41222</v>
      </c>
      <c r="B634" s="131">
        <v>1</v>
      </c>
      <c r="C634" s="131" t="s">
        <v>239</v>
      </c>
      <c r="D634" s="131"/>
      <c r="E634" s="131"/>
      <c r="F634" s="131" t="s">
        <v>481</v>
      </c>
      <c r="G634" s="131" t="s">
        <v>842</v>
      </c>
      <c r="H634" s="132" t="s">
        <v>836</v>
      </c>
      <c r="I634" s="131">
        <v>649</v>
      </c>
      <c r="J634" s="132">
        <v>1063.72</v>
      </c>
      <c r="K634" s="127">
        <v>2470</v>
      </c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</row>
    <row r="635" spans="1:24" s="135" customFormat="1" ht="12" x14ac:dyDescent="0.25">
      <c r="A635" s="130">
        <v>41222</v>
      </c>
      <c r="B635" s="131">
        <v>1</v>
      </c>
      <c r="C635" s="131" t="s">
        <v>239</v>
      </c>
      <c r="D635" s="131"/>
      <c r="E635" s="131"/>
      <c r="F635" s="131" t="s">
        <v>481</v>
      </c>
      <c r="G635" s="131" t="s">
        <v>842</v>
      </c>
      <c r="H635" s="132" t="s">
        <v>836</v>
      </c>
      <c r="I635" s="131">
        <v>649</v>
      </c>
      <c r="J635" s="132">
        <v>1063.72</v>
      </c>
      <c r="K635" s="127">
        <v>2471</v>
      </c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</row>
    <row r="636" spans="1:24" s="135" customFormat="1" ht="12" x14ac:dyDescent="0.25">
      <c r="A636" s="130">
        <v>41222</v>
      </c>
      <c r="B636" s="131">
        <v>1</v>
      </c>
      <c r="C636" s="131" t="s">
        <v>239</v>
      </c>
      <c r="D636" s="131"/>
      <c r="E636" s="131"/>
      <c r="F636" s="131" t="s">
        <v>481</v>
      </c>
      <c r="G636" s="131" t="s">
        <v>842</v>
      </c>
      <c r="H636" s="132" t="s">
        <v>836</v>
      </c>
      <c r="I636" s="131">
        <v>649</v>
      </c>
      <c r="J636" s="132">
        <v>1063.72</v>
      </c>
      <c r="K636" s="127">
        <v>2472</v>
      </c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</row>
    <row r="637" spans="1:24" s="135" customFormat="1" ht="12" x14ac:dyDescent="0.25">
      <c r="A637" s="130">
        <v>40875</v>
      </c>
      <c r="B637" s="131">
        <v>1</v>
      </c>
      <c r="C637" s="131" t="s">
        <v>153</v>
      </c>
      <c r="D637" s="131" t="s">
        <v>490</v>
      </c>
      <c r="E637" s="131" t="s">
        <v>611</v>
      </c>
      <c r="F637" s="131" t="s">
        <v>612</v>
      </c>
      <c r="G637" s="131" t="s">
        <v>842</v>
      </c>
      <c r="H637" s="131" t="s">
        <v>838</v>
      </c>
      <c r="I637" s="131">
        <v>586</v>
      </c>
      <c r="J637" s="132">
        <v>7142.5608000000002</v>
      </c>
      <c r="K637" s="127">
        <v>2225</v>
      </c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</row>
    <row r="638" spans="1:24" s="135" customFormat="1" ht="12" x14ac:dyDescent="0.25">
      <c r="A638" s="130">
        <v>40875</v>
      </c>
      <c r="B638" s="131">
        <v>1</v>
      </c>
      <c r="C638" s="131" t="s">
        <v>154</v>
      </c>
      <c r="D638" s="131" t="s">
        <v>490</v>
      </c>
      <c r="E638" s="131" t="s">
        <v>629</v>
      </c>
      <c r="F638" s="131" t="s">
        <v>631</v>
      </c>
      <c r="G638" s="131" t="s">
        <v>842</v>
      </c>
      <c r="H638" s="131" t="s">
        <v>838</v>
      </c>
      <c r="I638" s="131">
        <v>586</v>
      </c>
      <c r="J638" s="132">
        <v>1792.3391999999999</v>
      </c>
      <c r="K638" s="127">
        <v>2242</v>
      </c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</row>
    <row r="639" spans="1:24" s="135" customFormat="1" ht="12" x14ac:dyDescent="0.25">
      <c r="A639" s="124">
        <v>36417</v>
      </c>
      <c r="B639" s="125">
        <v>1</v>
      </c>
      <c r="C639" s="125" t="s">
        <v>258</v>
      </c>
      <c r="D639" s="125"/>
      <c r="E639" s="125"/>
      <c r="F639" s="125"/>
      <c r="G639" s="125" t="s">
        <v>418</v>
      </c>
      <c r="H639" s="125" t="s">
        <v>843</v>
      </c>
      <c r="I639" s="125">
        <v>393</v>
      </c>
      <c r="J639" s="126">
        <v>237.11</v>
      </c>
      <c r="K639" s="127">
        <v>28</v>
      </c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</row>
    <row r="640" spans="1:24" s="135" customFormat="1" ht="12" x14ac:dyDescent="0.25">
      <c r="A640" s="124">
        <v>36417</v>
      </c>
      <c r="B640" s="125">
        <v>1</v>
      </c>
      <c r="C640" s="125" t="s">
        <v>419</v>
      </c>
      <c r="D640" s="125"/>
      <c r="E640" s="125"/>
      <c r="F640" s="125"/>
      <c r="G640" s="125" t="s">
        <v>418</v>
      </c>
      <c r="H640" s="125" t="s">
        <v>843</v>
      </c>
      <c r="I640" s="125">
        <v>393</v>
      </c>
      <c r="J640" s="126">
        <v>1055.7</v>
      </c>
      <c r="K640" s="127">
        <v>32</v>
      </c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</row>
    <row r="641" spans="1:24" s="135" customFormat="1" ht="12" x14ac:dyDescent="0.25">
      <c r="A641" s="124">
        <v>36417</v>
      </c>
      <c r="B641" s="125">
        <v>1</v>
      </c>
      <c r="C641" s="125" t="s">
        <v>258</v>
      </c>
      <c r="D641" s="125"/>
      <c r="E641" s="125"/>
      <c r="F641" s="125"/>
      <c r="G641" s="125" t="s">
        <v>418</v>
      </c>
      <c r="H641" s="125" t="s">
        <v>843</v>
      </c>
      <c r="I641" s="125">
        <v>393</v>
      </c>
      <c r="J641" s="126">
        <v>237.11</v>
      </c>
      <c r="K641" s="127">
        <v>55</v>
      </c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</row>
    <row r="642" spans="1:24" s="135" customFormat="1" ht="12" x14ac:dyDescent="0.25">
      <c r="A642" s="124">
        <v>36417</v>
      </c>
      <c r="B642" s="125">
        <v>1</v>
      </c>
      <c r="C642" s="125" t="s">
        <v>270</v>
      </c>
      <c r="D642" s="125"/>
      <c r="E642" s="125"/>
      <c r="F642" s="125"/>
      <c r="G642" s="125" t="s">
        <v>418</v>
      </c>
      <c r="H642" s="125" t="s">
        <v>844</v>
      </c>
      <c r="I642" s="125">
        <v>209</v>
      </c>
      <c r="J642" s="126">
        <v>1.1499999999999999</v>
      </c>
      <c r="K642" s="127">
        <v>91</v>
      </c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</row>
    <row r="643" spans="1:24" s="135" customFormat="1" ht="12" x14ac:dyDescent="0.25">
      <c r="A643" s="124">
        <v>36417</v>
      </c>
      <c r="B643" s="125">
        <v>1</v>
      </c>
      <c r="C643" s="125" t="s">
        <v>272</v>
      </c>
      <c r="D643" s="125"/>
      <c r="E643" s="125"/>
      <c r="F643" s="125"/>
      <c r="G643" s="125" t="s">
        <v>418</v>
      </c>
      <c r="H643" s="125" t="s">
        <v>843</v>
      </c>
      <c r="I643" s="125">
        <v>393</v>
      </c>
      <c r="J643" s="126">
        <v>1.1499999999999999</v>
      </c>
      <c r="K643" s="127">
        <v>114</v>
      </c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</row>
    <row r="644" spans="1:24" s="135" customFormat="1" ht="12" x14ac:dyDescent="0.25">
      <c r="A644" s="124">
        <v>36417</v>
      </c>
      <c r="B644" s="125">
        <v>1</v>
      </c>
      <c r="C644" s="125" t="s">
        <v>273</v>
      </c>
      <c r="D644" s="125"/>
      <c r="E644" s="125"/>
      <c r="F644" s="125"/>
      <c r="G644" s="125" t="s">
        <v>418</v>
      </c>
      <c r="H644" s="125" t="s">
        <v>845</v>
      </c>
      <c r="I644" s="125">
        <v>654</v>
      </c>
      <c r="J644" s="126">
        <v>181.31</v>
      </c>
      <c r="K644" s="127">
        <v>115</v>
      </c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</row>
    <row r="645" spans="1:24" s="135" customFormat="1" ht="12" x14ac:dyDescent="0.25">
      <c r="A645" s="124">
        <v>36417</v>
      </c>
      <c r="B645" s="125">
        <v>1</v>
      </c>
      <c r="C645" s="125" t="s">
        <v>275</v>
      </c>
      <c r="D645" s="125" t="s">
        <v>425</v>
      </c>
      <c r="E645" s="125"/>
      <c r="F645" s="125"/>
      <c r="G645" s="125" t="s">
        <v>418</v>
      </c>
      <c r="H645" s="125" t="s">
        <v>846</v>
      </c>
      <c r="I645" s="125">
        <v>417</v>
      </c>
      <c r="J645" s="126">
        <v>1.1000000000000001</v>
      </c>
      <c r="K645" s="127">
        <v>123</v>
      </c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</row>
    <row r="646" spans="1:24" s="135" customFormat="1" ht="12" x14ac:dyDescent="0.25">
      <c r="A646" s="124">
        <v>36417</v>
      </c>
      <c r="B646" s="125">
        <v>1</v>
      </c>
      <c r="C646" s="125" t="s">
        <v>278</v>
      </c>
      <c r="D646" s="125"/>
      <c r="E646" s="125"/>
      <c r="F646" s="125"/>
      <c r="G646" s="125" t="s">
        <v>418</v>
      </c>
      <c r="H646" s="125" t="s">
        <v>846</v>
      </c>
      <c r="I646" s="125">
        <v>417</v>
      </c>
      <c r="J646" s="126">
        <v>704.33</v>
      </c>
      <c r="K646" s="127">
        <v>132</v>
      </c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</row>
    <row r="647" spans="1:24" s="135" customFormat="1" ht="12" x14ac:dyDescent="0.25">
      <c r="A647" s="124">
        <v>36417</v>
      </c>
      <c r="B647" s="125">
        <v>1</v>
      </c>
      <c r="C647" s="125" t="s">
        <v>292</v>
      </c>
      <c r="D647" s="125"/>
      <c r="E647" s="125"/>
      <c r="F647" s="125"/>
      <c r="G647" s="125" t="s">
        <v>418</v>
      </c>
      <c r="H647" s="125" t="s">
        <v>843</v>
      </c>
      <c r="I647" s="125">
        <v>393</v>
      </c>
      <c r="J647" s="126">
        <v>163</v>
      </c>
      <c r="K647" s="127">
        <v>257</v>
      </c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</row>
    <row r="648" spans="1:24" s="135" customFormat="1" ht="12" x14ac:dyDescent="0.25">
      <c r="A648" s="124">
        <v>36417</v>
      </c>
      <c r="B648" s="125">
        <v>1</v>
      </c>
      <c r="C648" s="125" t="s">
        <v>431</v>
      </c>
      <c r="D648" s="125"/>
      <c r="E648" s="125"/>
      <c r="F648" s="125"/>
      <c r="G648" s="125" t="s">
        <v>418</v>
      </c>
      <c r="H648" s="125" t="s">
        <v>847</v>
      </c>
      <c r="I648" s="125">
        <v>653</v>
      </c>
      <c r="J648" s="126">
        <v>1</v>
      </c>
      <c r="K648" s="127">
        <v>263</v>
      </c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</row>
    <row r="649" spans="1:24" s="135" customFormat="1" ht="12" x14ac:dyDescent="0.25">
      <c r="A649" s="124">
        <v>36417</v>
      </c>
      <c r="B649" s="125">
        <v>1</v>
      </c>
      <c r="C649" s="125" t="s">
        <v>290</v>
      </c>
      <c r="D649" s="125"/>
      <c r="E649" s="125"/>
      <c r="F649" s="125"/>
      <c r="G649" s="125" t="s">
        <v>418</v>
      </c>
      <c r="H649" s="125" t="s">
        <v>846</v>
      </c>
      <c r="I649" s="125">
        <v>417</v>
      </c>
      <c r="J649" s="126">
        <v>5.52</v>
      </c>
      <c r="K649" s="127">
        <v>265</v>
      </c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</row>
    <row r="650" spans="1:24" s="135" customFormat="1" ht="12" x14ac:dyDescent="0.25">
      <c r="A650" s="124">
        <v>36417</v>
      </c>
      <c r="B650" s="125">
        <v>1</v>
      </c>
      <c r="C650" s="125" t="s">
        <v>294</v>
      </c>
      <c r="D650" s="125"/>
      <c r="E650" s="125"/>
      <c r="F650" s="125"/>
      <c r="G650" s="125" t="s">
        <v>418</v>
      </c>
      <c r="H650" s="125" t="s">
        <v>843</v>
      </c>
      <c r="I650" s="125">
        <v>393</v>
      </c>
      <c r="J650" s="126">
        <v>237.11</v>
      </c>
      <c r="K650" s="127">
        <v>267</v>
      </c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</row>
    <row r="651" spans="1:24" s="135" customFormat="1" ht="12" x14ac:dyDescent="0.25">
      <c r="A651" s="124">
        <v>36417</v>
      </c>
      <c r="B651" s="125">
        <v>1</v>
      </c>
      <c r="C651" s="125" t="s">
        <v>296</v>
      </c>
      <c r="D651" s="125" t="s">
        <v>432</v>
      </c>
      <c r="E651" s="125"/>
      <c r="F651" s="125"/>
      <c r="G651" s="125" t="s">
        <v>418</v>
      </c>
      <c r="H651" s="125" t="s">
        <v>843</v>
      </c>
      <c r="I651" s="125">
        <v>393</v>
      </c>
      <c r="J651" s="126">
        <v>0.76</v>
      </c>
      <c r="K651" s="127">
        <v>269</v>
      </c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</row>
    <row r="652" spans="1:24" s="135" customFormat="1" ht="12" x14ac:dyDescent="0.25">
      <c r="A652" s="124">
        <v>36417</v>
      </c>
      <c r="B652" s="125">
        <v>1</v>
      </c>
      <c r="C652" s="125" t="s">
        <v>314</v>
      </c>
      <c r="D652" s="125"/>
      <c r="E652" s="125"/>
      <c r="F652" s="125"/>
      <c r="G652" s="125" t="s">
        <v>418</v>
      </c>
      <c r="H652" s="125" t="s">
        <v>843</v>
      </c>
      <c r="I652" s="125">
        <v>393</v>
      </c>
      <c r="J652" s="126">
        <v>237.11</v>
      </c>
      <c r="K652" s="127">
        <v>775</v>
      </c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</row>
    <row r="653" spans="1:24" s="135" customFormat="1" ht="12" x14ac:dyDescent="0.25">
      <c r="A653" s="124">
        <v>36417</v>
      </c>
      <c r="B653" s="125">
        <v>1</v>
      </c>
      <c r="C653" s="125" t="s">
        <v>316</v>
      </c>
      <c r="D653" s="125"/>
      <c r="E653" s="125"/>
      <c r="F653" s="125"/>
      <c r="G653" s="125" t="s">
        <v>418</v>
      </c>
      <c r="H653" s="125" t="s">
        <v>847</v>
      </c>
      <c r="I653" s="125">
        <v>653</v>
      </c>
      <c r="J653" s="126">
        <v>4.5999999999999996</v>
      </c>
      <c r="K653" s="127">
        <v>794</v>
      </c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</row>
    <row r="654" spans="1:24" s="135" customFormat="1" ht="12" x14ac:dyDescent="0.25">
      <c r="A654" s="124">
        <v>36417</v>
      </c>
      <c r="B654" s="125">
        <v>1</v>
      </c>
      <c r="C654" s="125" t="s">
        <v>239</v>
      </c>
      <c r="D654" s="125"/>
      <c r="E654" s="125"/>
      <c r="F654" s="125"/>
      <c r="G654" s="125" t="s">
        <v>418</v>
      </c>
      <c r="H654" s="125" t="s">
        <v>846</v>
      </c>
      <c r="I654" s="125">
        <v>417</v>
      </c>
      <c r="J654" s="126">
        <v>4.5999999999999996</v>
      </c>
      <c r="K654" s="127">
        <v>796</v>
      </c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</row>
    <row r="655" spans="1:24" s="135" customFormat="1" ht="12" x14ac:dyDescent="0.25">
      <c r="A655" s="124">
        <v>36417</v>
      </c>
      <c r="B655" s="125">
        <v>1</v>
      </c>
      <c r="C655" s="125" t="s">
        <v>283</v>
      </c>
      <c r="D655" s="125"/>
      <c r="E655" s="125"/>
      <c r="F655" s="125"/>
      <c r="G655" s="125" t="s">
        <v>418</v>
      </c>
      <c r="H655" s="125" t="s">
        <v>843</v>
      </c>
      <c r="I655" s="125">
        <v>393</v>
      </c>
      <c r="J655" s="126">
        <v>237.11</v>
      </c>
      <c r="K655" s="127">
        <v>800</v>
      </c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</row>
    <row r="656" spans="1:24" s="135" customFormat="1" ht="12" x14ac:dyDescent="0.25">
      <c r="A656" s="124">
        <v>36417</v>
      </c>
      <c r="B656" s="125">
        <v>1</v>
      </c>
      <c r="C656" s="125" t="s">
        <v>317</v>
      </c>
      <c r="D656" s="125"/>
      <c r="E656" s="125"/>
      <c r="F656" s="125"/>
      <c r="G656" s="125" t="s">
        <v>418</v>
      </c>
      <c r="H656" s="125" t="s">
        <v>846</v>
      </c>
      <c r="I656" s="125">
        <v>417</v>
      </c>
      <c r="J656" s="126">
        <v>455</v>
      </c>
      <c r="K656" s="127">
        <v>813</v>
      </c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</row>
    <row r="657" spans="1:24" s="135" customFormat="1" ht="12" x14ac:dyDescent="0.25">
      <c r="A657" s="124">
        <v>36417</v>
      </c>
      <c r="B657" s="125">
        <v>1</v>
      </c>
      <c r="C657" s="125" t="s">
        <v>317</v>
      </c>
      <c r="D657" s="125"/>
      <c r="E657" s="125"/>
      <c r="F657" s="125"/>
      <c r="G657" s="125" t="s">
        <v>418</v>
      </c>
      <c r="H657" s="125" t="s">
        <v>846</v>
      </c>
      <c r="I657" s="125">
        <v>417</v>
      </c>
      <c r="J657" s="126">
        <v>455</v>
      </c>
      <c r="K657" s="127">
        <v>814</v>
      </c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</row>
    <row r="658" spans="1:24" s="135" customFormat="1" ht="12" x14ac:dyDescent="0.25">
      <c r="A658" s="124">
        <v>36417</v>
      </c>
      <c r="B658" s="125">
        <v>1</v>
      </c>
      <c r="C658" s="125" t="s">
        <v>317</v>
      </c>
      <c r="D658" s="125"/>
      <c r="E658" s="125"/>
      <c r="F658" s="125"/>
      <c r="G658" s="125" t="s">
        <v>418</v>
      </c>
      <c r="H658" s="125" t="s">
        <v>846</v>
      </c>
      <c r="I658" s="125">
        <v>417</v>
      </c>
      <c r="J658" s="126">
        <v>455</v>
      </c>
      <c r="K658" s="127">
        <v>821</v>
      </c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</row>
    <row r="659" spans="1:24" s="135" customFormat="1" ht="12" x14ac:dyDescent="0.25">
      <c r="A659" s="124">
        <v>36417</v>
      </c>
      <c r="B659" s="125">
        <v>1</v>
      </c>
      <c r="C659" s="125" t="s">
        <v>317</v>
      </c>
      <c r="D659" s="125"/>
      <c r="E659" s="125"/>
      <c r="F659" s="125"/>
      <c r="G659" s="125" t="s">
        <v>418</v>
      </c>
      <c r="H659" s="125" t="s">
        <v>844</v>
      </c>
      <c r="I659" s="125">
        <v>1</v>
      </c>
      <c r="J659" s="126">
        <v>455</v>
      </c>
      <c r="K659" s="127">
        <v>823</v>
      </c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</row>
    <row r="660" spans="1:24" s="135" customFormat="1" ht="12" x14ac:dyDescent="0.25">
      <c r="A660" s="124">
        <v>36417</v>
      </c>
      <c r="B660" s="125">
        <v>1</v>
      </c>
      <c r="C660" s="125" t="s">
        <v>317</v>
      </c>
      <c r="D660" s="125"/>
      <c r="E660" s="125"/>
      <c r="F660" s="125"/>
      <c r="G660" s="125" t="s">
        <v>418</v>
      </c>
      <c r="H660" s="125" t="s">
        <v>846</v>
      </c>
      <c r="I660" s="125">
        <v>417</v>
      </c>
      <c r="J660" s="126">
        <v>455</v>
      </c>
      <c r="K660" s="127">
        <v>824</v>
      </c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</row>
    <row r="661" spans="1:24" s="135" customFormat="1" ht="12" x14ac:dyDescent="0.25">
      <c r="A661" s="124">
        <v>36417</v>
      </c>
      <c r="B661" s="125">
        <v>1</v>
      </c>
      <c r="C661" s="125" t="s">
        <v>319</v>
      </c>
      <c r="D661" s="125" t="s">
        <v>445</v>
      </c>
      <c r="E661" s="125" t="s">
        <v>446</v>
      </c>
      <c r="F661" s="125" t="s">
        <v>447</v>
      </c>
      <c r="G661" s="125" t="s">
        <v>418</v>
      </c>
      <c r="H661" s="125" t="s">
        <v>845</v>
      </c>
      <c r="I661" s="125">
        <v>654</v>
      </c>
      <c r="J661" s="126">
        <v>770.64</v>
      </c>
      <c r="K661" s="127">
        <v>837</v>
      </c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</row>
    <row r="662" spans="1:24" s="135" customFormat="1" ht="12" x14ac:dyDescent="0.25">
      <c r="A662" s="124">
        <v>36574</v>
      </c>
      <c r="B662" s="125">
        <v>1</v>
      </c>
      <c r="C662" s="125" t="s">
        <v>303</v>
      </c>
      <c r="D662" s="125"/>
      <c r="E662" s="125" t="s">
        <v>437</v>
      </c>
      <c r="F662" s="125"/>
      <c r="G662" s="125" t="s">
        <v>418</v>
      </c>
      <c r="H662" s="125" t="s">
        <v>843</v>
      </c>
      <c r="I662" s="125">
        <v>393</v>
      </c>
      <c r="J662" s="126">
        <v>19996.2</v>
      </c>
      <c r="K662" s="127">
        <v>397</v>
      </c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</row>
    <row r="663" spans="1:24" s="135" customFormat="1" ht="12" x14ac:dyDescent="0.25">
      <c r="A663" s="124">
        <v>36578</v>
      </c>
      <c r="B663" s="125">
        <v>1</v>
      </c>
      <c r="C663" s="125" t="s">
        <v>302</v>
      </c>
      <c r="D663" s="125"/>
      <c r="E663" s="125"/>
      <c r="F663" s="125"/>
      <c r="G663" s="125" t="s">
        <v>418</v>
      </c>
      <c r="H663" s="125" t="s">
        <v>846</v>
      </c>
      <c r="I663" s="125">
        <v>477</v>
      </c>
      <c r="J663" s="126">
        <v>5366.67</v>
      </c>
      <c r="K663" s="127">
        <v>396</v>
      </c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</row>
    <row r="664" spans="1:24" s="128" customFormat="1" ht="12" x14ac:dyDescent="0.25">
      <c r="A664" s="124">
        <v>37011</v>
      </c>
      <c r="B664" s="125">
        <v>1</v>
      </c>
      <c r="C664" s="125" t="s">
        <v>327</v>
      </c>
      <c r="D664" s="125"/>
      <c r="E664" s="125"/>
      <c r="F664" s="125"/>
      <c r="G664" s="125" t="s">
        <v>418</v>
      </c>
      <c r="H664" s="125" t="s">
        <v>845</v>
      </c>
      <c r="I664" s="125">
        <v>654</v>
      </c>
      <c r="J664" s="126">
        <v>379.5</v>
      </c>
      <c r="K664" s="127">
        <v>1122</v>
      </c>
    </row>
    <row r="665" spans="1:24" s="128" customFormat="1" ht="12" x14ac:dyDescent="0.25">
      <c r="A665" s="124">
        <v>37060</v>
      </c>
      <c r="B665" s="125">
        <v>1</v>
      </c>
      <c r="C665" s="125" t="s">
        <v>308</v>
      </c>
      <c r="D665" s="125"/>
      <c r="E665" s="125"/>
      <c r="F665" s="125"/>
      <c r="G665" s="125" t="s">
        <v>418</v>
      </c>
      <c r="H665" s="125" t="s">
        <v>843</v>
      </c>
      <c r="I665" s="125">
        <v>393</v>
      </c>
      <c r="J665" s="126">
        <v>237.11</v>
      </c>
      <c r="K665" s="127">
        <v>767</v>
      </c>
    </row>
    <row r="666" spans="1:24" s="128" customFormat="1" ht="12" x14ac:dyDescent="0.25">
      <c r="A666" s="124">
        <v>37060</v>
      </c>
      <c r="B666" s="125">
        <v>1</v>
      </c>
      <c r="C666" s="125" t="s">
        <v>310</v>
      </c>
      <c r="D666" s="125"/>
      <c r="E666" s="125"/>
      <c r="F666" s="125"/>
      <c r="G666" s="125" t="s">
        <v>418</v>
      </c>
      <c r="H666" s="125" t="s">
        <v>843</v>
      </c>
      <c r="I666" s="125">
        <v>393</v>
      </c>
      <c r="J666" s="126">
        <v>237.11</v>
      </c>
      <c r="K666" s="127">
        <v>769</v>
      </c>
    </row>
    <row r="667" spans="1:24" s="128" customFormat="1" ht="12" x14ac:dyDescent="0.25">
      <c r="A667" s="124">
        <v>37060</v>
      </c>
      <c r="B667" s="125">
        <v>1</v>
      </c>
      <c r="C667" s="125" t="s">
        <v>313</v>
      </c>
      <c r="D667" s="125"/>
      <c r="E667" s="125"/>
      <c r="F667" s="125"/>
      <c r="G667" s="125" t="s">
        <v>418</v>
      </c>
      <c r="H667" s="125" t="s">
        <v>843</v>
      </c>
      <c r="I667" s="125">
        <v>393</v>
      </c>
      <c r="J667" s="126">
        <v>237.11</v>
      </c>
      <c r="K667" s="127">
        <v>772</v>
      </c>
    </row>
    <row r="668" spans="1:24" s="128" customFormat="1" ht="12" x14ac:dyDescent="0.25">
      <c r="A668" s="124">
        <v>38952</v>
      </c>
      <c r="B668" s="125">
        <v>1</v>
      </c>
      <c r="C668" s="125" t="s">
        <v>341</v>
      </c>
      <c r="D668" s="125" t="s">
        <v>445</v>
      </c>
      <c r="E668" s="125" t="s">
        <v>468</v>
      </c>
      <c r="F668" s="125"/>
      <c r="G668" s="125" t="s">
        <v>418</v>
      </c>
      <c r="H668" s="125" t="s">
        <v>843</v>
      </c>
      <c r="I668" s="125">
        <v>393</v>
      </c>
      <c r="J668" s="126">
        <v>883.64</v>
      </c>
      <c r="K668" s="127">
        <v>1896</v>
      </c>
    </row>
    <row r="669" spans="1:24" s="128" customFormat="1" ht="12" x14ac:dyDescent="0.25">
      <c r="A669" s="124">
        <v>38952</v>
      </c>
      <c r="B669" s="125">
        <v>1</v>
      </c>
      <c r="C669" s="125" t="s">
        <v>342</v>
      </c>
      <c r="D669" s="125" t="s">
        <v>445</v>
      </c>
      <c r="E669" s="125" t="s">
        <v>469</v>
      </c>
      <c r="F669" s="125"/>
      <c r="G669" s="125" t="s">
        <v>418</v>
      </c>
      <c r="H669" s="125" t="s">
        <v>846</v>
      </c>
      <c r="I669" s="125">
        <v>417</v>
      </c>
      <c r="J669" s="126">
        <v>3345</v>
      </c>
      <c r="K669" s="127">
        <v>1897</v>
      </c>
    </row>
    <row r="670" spans="1:24" s="128" customFormat="1" ht="12" x14ac:dyDescent="0.25">
      <c r="A670" s="124">
        <v>38952</v>
      </c>
      <c r="B670" s="125">
        <v>1</v>
      </c>
      <c r="C670" s="125" t="s">
        <v>341</v>
      </c>
      <c r="D670" s="125" t="s">
        <v>445</v>
      </c>
      <c r="E670" s="125" t="s">
        <v>468</v>
      </c>
      <c r="F670" s="125"/>
      <c r="G670" s="125" t="s">
        <v>418</v>
      </c>
      <c r="H670" s="125" t="s">
        <v>846</v>
      </c>
      <c r="I670" s="125">
        <v>417</v>
      </c>
      <c r="J670" s="126">
        <v>883.64</v>
      </c>
      <c r="K670" s="127">
        <v>1902</v>
      </c>
    </row>
    <row r="671" spans="1:24" s="128" customFormat="1" ht="12" x14ac:dyDescent="0.25">
      <c r="A671" s="124">
        <v>40532</v>
      </c>
      <c r="B671" s="125">
        <v>1</v>
      </c>
      <c r="C671" s="125" t="s">
        <v>197</v>
      </c>
      <c r="D671" s="125" t="s">
        <v>539</v>
      </c>
      <c r="E671" s="125"/>
      <c r="F671" s="125" t="s">
        <v>540</v>
      </c>
      <c r="G671" s="125" t="s">
        <v>418</v>
      </c>
      <c r="H671" s="125" t="s">
        <v>847</v>
      </c>
      <c r="I671" s="125">
        <v>653</v>
      </c>
      <c r="J671" s="126">
        <v>7888</v>
      </c>
      <c r="K671" s="127">
        <v>2116</v>
      </c>
    </row>
    <row r="672" spans="1:24" s="128" customFormat="1" ht="12" x14ac:dyDescent="0.25">
      <c r="A672" s="124">
        <v>40532</v>
      </c>
      <c r="B672" s="125">
        <v>1</v>
      </c>
      <c r="C672" s="125" t="s">
        <v>198</v>
      </c>
      <c r="D672" s="125" t="s">
        <v>539</v>
      </c>
      <c r="E672" s="125" t="s">
        <v>541</v>
      </c>
      <c r="F672" s="125" t="s">
        <v>542</v>
      </c>
      <c r="G672" s="125" t="s">
        <v>418</v>
      </c>
      <c r="H672" s="125" t="s">
        <v>847</v>
      </c>
      <c r="I672" s="125">
        <v>653</v>
      </c>
      <c r="J672" s="126">
        <v>17112</v>
      </c>
      <c r="K672" s="127">
        <v>2117</v>
      </c>
    </row>
    <row r="673" spans="1:11" s="128" customFormat="1" ht="12" x14ac:dyDescent="0.25">
      <c r="A673" s="124">
        <v>40536</v>
      </c>
      <c r="B673" s="125">
        <v>1</v>
      </c>
      <c r="C673" s="125" t="s">
        <v>351</v>
      </c>
      <c r="D673" s="125" t="s">
        <v>516</v>
      </c>
      <c r="E673" s="125">
        <v>450</v>
      </c>
      <c r="F673" s="125"/>
      <c r="G673" s="125" t="s">
        <v>418</v>
      </c>
      <c r="H673" s="125" t="s">
        <v>844</v>
      </c>
      <c r="I673" s="125">
        <v>1</v>
      </c>
      <c r="J673" s="126">
        <v>1539</v>
      </c>
      <c r="K673" s="127">
        <v>2021</v>
      </c>
    </row>
    <row r="674" spans="1:11" s="128" customFormat="1" ht="12" x14ac:dyDescent="0.25">
      <c r="A674" s="124">
        <v>40536</v>
      </c>
      <c r="B674" s="125">
        <v>1</v>
      </c>
      <c r="C674" s="125" t="s">
        <v>185</v>
      </c>
      <c r="D674" s="125" t="s">
        <v>517</v>
      </c>
      <c r="E674" s="125" t="s">
        <v>518</v>
      </c>
      <c r="F674" s="125"/>
      <c r="G674" s="125" t="s">
        <v>418</v>
      </c>
      <c r="H674" s="125" t="s">
        <v>846</v>
      </c>
      <c r="I674" s="125">
        <v>417</v>
      </c>
      <c r="J674" s="126">
        <v>7548</v>
      </c>
      <c r="K674" s="127">
        <v>2031</v>
      </c>
    </row>
    <row r="675" spans="1:11" s="128" customFormat="1" ht="12" x14ac:dyDescent="0.25">
      <c r="A675" s="124">
        <v>40536</v>
      </c>
      <c r="B675" s="125">
        <v>1</v>
      </c>
      <c r="C675" s="125" t="s">
        <v>186</v>
      </c>
      <c r="D675" s="125" t="s">
        <v>517</v>
      </c>
      <c r="E675" s="125" t="s">
        <v>519</v>
      </c>
      <c r="F675" s="125"/>
      <c r="G675" s="125" t="s">
        <v>418</v>
      </c>
      <c r="H675" s="125" t="s">
        <v>846</v>
      </c>
      <c r="I675" s="125">
        <v>417</v>
      </c>
      <c r="J675" s="126">
        <v>3105</v>
      </c>
      <c r="K675" s="127">
        <v>2041</v>
      </c>
    </row>
    <row r="676" spans="1:11" s="134" customFormat="1" ht="12" x14ac:dyDescent="0.25">
      <c r="A676" s="127">
        <v>40536</v>
      </c>
      <c r="B676" s="127">
        <v>1</v>
      </c>
      <c r="C676" s="127" t="s">
        <v>187</v>
      </c>
      <c r="D676" s="127" t="s">
        <v>517</v>
      </c>
      <c r="E676" s="127"/>
      <c r="F676" s="127"/>
      <c r="G676" s="127" t="s">
        <v>418</v>
      </c>
      <c r="H676" s="127" t="s">
        <v>846</v>
      </c>
      <c r="I676" s="127">
        <v>417</v>
      </c>
      <c r="J676" s="127">
        <v>230</v>
      </c>
      <c r="K676" s="127">
        <v>2051</v>
      </c>
    </row>
    <row r="677" spans="1:11" s="134" customFormat="1" ht="12" x14ac:dyDescent="0.25">
      <c r="A677" s="127">
        <v>40536</v>
      </c>
      <c r="B677" s="127">
        <v>1</v>
      </c>
      <c r="C677" s="127" t="s">
        <v>188</v>
      </c>
      <c r="D677" s="127" t="s">
        <v>517</v>
      </c>
      <c r="E677" s="127"/>
      <c r="F677" s="127"/>
      <c r="G677" s="127" t="s">
        <v>418</v>
      </c>
      <c r="H677" s="127" t="s">
        <v>846</v>
      </c>
      <c r="I677" s="127">
        <v>417</v>
      </c>
      <c r="J677" s="127">
        <v>115</v>
      </c>
      <c r="K677" s="127">
        <v>2061</v>
      </c>
    </row>
    <row r="678" spans="1:11" s="128" customFormat="1" ht="12" x14ac:dyDescent="0.25">
      <c r="A678" s="124">
        <v>40545</v>
      </c>
      <c r="B678" s="125">
        <v>1</v>
      </c>
      <c r="C678" s="125" t="s">
        <v>345</v>
      </c>
      <c r="D678" s="125"/>
      <c r="E678" s="125" t="s">
        <v>444</v>
      </c>
      <c r="F678" s="125"/>
      <c r="G678" s="125" t="s">
        <v>418</v>
      </c>
      <c r="H678" s="125" t="s">
        <v>843</v>
      </c>
      <c r="I678" s="125">
        <v>400</v>
      </c>
      <c r="J678" s="126">
        <v>4594.25</v>
      </c>
      <c r="K678" s="127">
        <v>1996</v>
      </c>
    </row>
    <row r="679" spans="1:11" s="128" customFormat="1" ht="12" x14ac:dyDescent="0.25">
      <c r="A679" s="124">
        <v>40545</v>
      </c>
      <c r="B679" s="125">
        <v>1</v>
      </c>
      <c r="C679" s="125" t="s">
        <v>360</v>
      </c>
      <c r="D679" s="125" t="s">
        <v>552</v>
      </c>
      <c r="E679" s="125"/>
      <c r="F679" s="125"/>
      <c r="G679" s="125" t="s">
        <v>418</v>
      </c>
      <c r="H679" s="125" t="s">
        <v>846</v>
      </c>
      <c r="I679" s="125">
        <v>417</v>
      </c>
      <c r="J679" s="126">
        <v>0</v>
      </c>
      <c r="K679" s="127">
        <v>2129</v>
      </c>
    </row>
    <row r="680" spans="1:11" s="128" customFormat="1" ht="12" x14ac:dyDescent="0.25">
      <c r="A680" s="124">
        <v>40545</v>
      </c>
      <c r="B680" s="125">
        <v>1</v>
      </c>
      <c r="C680" s="125" t="s">
        <v>199</v>
      </c>
      <c r="D680" s="125" t="s">
        <v>490</v>
      </c>
      <c r="E680" s="125">
        <v>1020</v>
      </c>
      <c r="F680" s="125"/>
      <c r="G680" s="125" t="s">
        <v>418</v>
      </c>
      <c r="H680" s="125" t="s">
        <v>846</v>
      </c>
      <c r="I680" s="125">
        <v>417</v>
      </c>
      <c r="J680" s="126">
        <v>0</v>
      </c>
      <c r="K680" s="127">
        <v>2131</v>
      </c>
    </row>
    <row r="681" spans="1:11" s="128" customFormat="1" ht="12" x14ac:dyDescent="0.25">
      <c r="A681" s="124">
        <v>40545</v>
      </c>
      <c r="B681" s="125">
        <v>1</v>
      </c>
      <c r="C681" s="125" t="s">
        <v>362</v>
      </c>
      <c r="D681" s="125"/>
      <c r="E681" s="125"/>
      <c r="F681" s="125"/>
      <c r="G681" s="125" t="s">
        <v>418</v>
      </c>
      <c r="H681" s="125" t="s">
        <v>846</v>
      </c>
      <c r="I681" s="125">
        <v>417</v>
      </c>
      <c r="J681" s="126">
        <v>0</v>
      </c>
      <c r="K681" s="127">
        <v>2134</v>
      </c>
    </row>
    <row r="682" spans="1:11" s="128" customFormat="1" ht="12" x14ac:dyDescent="0.25">
      <c r="A682" s="130">
        <v>40862</v>
      </c>
      <c r="B682" s="131">
        <v>1</v>
      </c>
      <c r="C682" s="131" t="s">
        <v>205</v>
      </c>
      <c r="D682" s="131" t="s">
        <v>497</v>
      </c>
      <c r="E682" s="131">
        <v>2012</v>
      </c>
      <c r="F682" s="131" t="s">
        <v>586</v>
      </c>
      <c r="G682" s="131" t="s">
        <v>418</v>
      </c>
      <c r="H682" s="131" t="s">
        <v>843</v>
      </c>
      <c r="I682" s="131">
        <v>393</v>
      </c>
      <c r="J682" s="132">
        <v>119266.00320000001</v>
      </c>
      <c r="K682" s="127">
        <v>2174</v>
      </c>
    </row>
    <row r="683" spans="1:11" s="128" customFormat="1" ht="12" x14ac:dyDescent="0.25">
      <c r="A683" s="130">
        <v>40862</v>
      </c>
      <c r="B683" s="131">
        <v>1</v>
      </c>
      <c r="C683" s="131" t="s">
        <v>226</v>
      </c>
      <c r="D683" s="131" t="s">
        <v>482</v>
      </c>
      <c r="E683" s="131" t="s">
        <v>591</v>
      </c>
      <c r="F683" s="131" t="s">
        <v>592</v>
      </c>
      <c r="G683" s="131" t="s">
        <v>418</v>
      </c>
      <c r="H683" s="131" t="s">
        <v>843</v>
      </c>
      <c r="I683" s="131">
        <v>393</v>
      </c>
      <c r="J683" s="132">
        <v>22199.998800000001</v>
      </c>
      <c r="K683" s="127">
        <v>2178</v>
      </c>
    </row>
    <row r="684" spans="1:11" s="128" customFormat="1" ht="22.5" x14ac:dyDescent="0.25">
      <c r="A684" s="130">
        <v>40873</v>
      </c>
      <c r="B684" s="131">
        <v>1</v>
      </c>
      <c r="C684" s="131" t="s">
        <v>604</v>
      </c>
      <c r="D684" s="131"/>
      <c r="E684" s="131" t="s">
        <v>605</v>
      </c>
      <c r="F684" s="131" t="s">
        <v>481</v>
      </c>
      <c r="G684" s="131" t="s">
        <v>418</v>
      </c>
      <c r="H684" s="131" t="s">
        <v>847</v>
      </c>
      <c r="I684" s="131">
        <v>653</v>
      </c>
      <c r="J684" s="132">
        <v>9817.08</v>
      </c>
      <c r="K684" s="127">
        <v>2212</v>
      </c>
    </row>
    <row r="685" spans="1:11" s="128" customFormat="1" ht="22.5" x14ac:dyDescent="0.25">
      <c r="A685" s="130">
        <v>40873</v>
      </c>
      <c r="B685" s="131">
        <v>1</v>
      </c>
      <c r="C685" s="131" t="s">
        <v>604</v>
      </c>
      <c r="D685" s="131"/>
      <c r="E685" s="131" t="s">
        <v>605</v>
      </c>
      <c r="F685" s="131" t="s">
        <v>481</v>
      </c>
      <c r="G685" s="131" t="s">
        <v>418</v>
      </c>
      <c r="H685" s="131" t="s">
        <v>846</v>
      </c>
      <c r="I685" s="131">
        <v>417</v>
      </c>
      <c r="J685" s="132">
        <v>9817.08</v>
      </c>
      <c r="K685" s="127">
        <v>2216</v>
      </c>
    </row>
    <row r="686" spans="1:11" s="128" customFormat="1" ht="22.5" x14ac:dyDescent="0.25">
      <c r="A686" s="130">
        <v>40873</v>
      </c>
      <c r="B686" s="131">
        <v>1</v>
      </c>
      <c r="C686" s="131" t="s">
        <v>606</v>
      </c>
      <c r="D686" s="131"/>
      <c r="E686" s="131" t="s">
        <v>607</v>
      </c>
      <c r="F686" s="131" t="s">
        <v>481</v>
      </c>
      <c r="G686" s="131" t="s">
        <v>418</v>
      </c>
      <c r="H686" s="131" t="s">
        <v>843</v>
      </c>
      <c r="I686" s="131">
        <v>393</v>
      </c>
      <c r="J686" s="132">
        <v>17272.400000000001</v>
      </c>
      <c r="K686" s="127">
        <v>2221</v>
      </c>
    </row>
    <row r="687" spans="1:11" s="128" customFormat="1" ht="12" x14ac:dyDescent="0.25">
      <c r="A687" s="130">
        <v>41037</v>
      </c>
      <c r="B687" s="131">
        <v>1</v>
      </c>
      <c r="C687" s="131" t="s">
        <v>159</v>
      </c>
      <c r="D687" s="131" t="s">
        <v>490</v>
      </c>
      <c r="E687" s="131" t="s">
        <v>691</v>
      </c>
      <c r="F687" s="131" t="s">
        <v>693</v>
      </c>
      <c r="G687" s="131" t="s">
        <v>418</v>
      </c>
      <c r="H687" s="131" t="s">
        <v>846</v>
      </c>
      <c r="I687" s="131">
        <v>468</v>
      </c>
      <c r="J687" s="132">
        <v>2129.7600000000002</v>
      </c>
      <c r="K687" s="127">
        <v>2318</v>
      </c>
    </row>
    <row r="688" spans="1:11" s="128" customFormat="1" ht="12" x14ac:dyDescent="0.25">
      <c r="A688" s="130">
        <v>41037</v>
      </c>
      <c r="B688" s="131">
        <v>1</v>
      </c>
      <c r="C688" s="131" t="s">
        <v>159</v>
      </c>
      <c r="D688" s="131" t="s">
        <v>490</v>
      </c>
      <c r="E688" s="131" t="s">
        <v>691</v>
      </c>
      <c r="F688" s="131" t="s">
        <v>694</v>
      </c>
      <c r="G688" s="131" t="s">
        <v>418</v>
      </c>
      <c r="H688" s="131" t="s">
        <v>845</v>
      </c>
      <c r="I688" s="131">
        <v>654</v>
      </c>
      <c r="J688" s="132">
        <v>2129.7600000000002</v>
      </c>
      <c r="K688" s="127">
        <v>2319</v>
      </c>
    </row>
    <row r="689" spans="1:11" s="128" customFormat="1" ht="12" x14ac:dyDescent="0.25">
      <c r="A689" s="130">
        <v>41037</v>
      </c>
      <c r="B689" s="131">
        <v>1</v>
      </c>
      <c r="C689" s="131" t="s">
        <v>236</v>
      </c>
      <c r="D689" s="131"/>
      <c r="E689" s="131" t="s">
        <v>513</v>
      </c>
      <c r="F689" s="131" t="s">
        <v>481</v>
      </c>
      <c r="G689" s="131" t="s">
        <v>418</v>
      </c>
      <c r="H689" s="131" t="s">
        <v>847</v>
      </c>
      <c r="I689" s="131">
        <v>653</v>
      </c>
      <c r="J689" s="132">
        <v>1896.6</v>
      </c>
      <c r="K689" s="127">
        <v>2329</v>
      </c>
    </row>
    <row r="690" spans="1:11" s="128" customFormat="1" ht="12" x14ac:dyDescent="0.25">
      <c r="A690" s="130">
        <v>41053</v>
      </c>
      <c r="B690" s="131">
        <v>1</v>
      </c>
      <c r="C690" s="131" t="s">
        <v>371</v>
      </c>
      <c r="D690" s="131" t="s">
        <v>702</v>
      </c>
      <c r="E690" s="131" t="s">
        <v>703</v>
      </c>
      <c r="F690" s="131" t="s">
        <v>481</v>
      </c>
      <c r="G690" s="131" t="s">
        <v>418</v>
      </c>
      <c r="H690" s="131" t="s">
        <v>843</v>
      </c>
      <c r="I690" s="131">
        <v>393</v>
      </c>
      <c r="J690" s="132">
        <v>680.01499999999999</v>
      </c>
      <c r="K690" s="127">
        <v>2444</v>
      </c>
    </row>
    <row r="691" spans="1:11" s="128" customFormat="1" ht="12" x14ac:dyDescent="0.25">
      <c r="A691" s="130">
        <v>41053</v>
      </c>
      <c r="B691" s="131">
        <v>1</v>
      </c>
      <c r="C691" s="131" t="s">
        <v>371</v>
      </c>
      <c r="D691" s="131" t="s">
        <v>702</v>
      </c>
      <c r="E691" s="131" t="s">
        <v>703</v>
      </c>
      <c r="F691" s="131" t="s">
        <v>481</v>
      </c>
      <c r="G691" s="131" t="s">
        <v>418</v>
      </c>
      <c r="H691" s="131" t="s">
        <v>846</v>
      </c>
      <c r="I691" s="131">
        <v>417</v>
      </c>
      <c r="J691" s="132">
        <v>680.01499999999999</v>
      </c>
      <c r="K691" s="127">
        <v>2445</v>
      </c>
    </row>
    <row r="692" spans="1:11" s="128" customFormat="1" ht="12" x14ac:dyDescent="0.25">
      <c r="A692" s="130">
        <v>41053</v>
      </c>
      <c r="B692" s="131">
        <v>1</v>
      </c>
      <c r="C692" s="131" t="s">
        <v>371</v>
      </c>
      <c r="D692" s="131" t="s">
        <v>702</v>
      </c>
      <c r="E692" s="131" t="s">
        <v>703</v>
      </c>
      <c r="F692" s="131" t="s">
        <v>481</v>
      </c>
      <c r="G692" s="131" t="s">
        <v>418</v>
      </c>
      <c r="H692" s="131" t="s">
        <v>843</v>
      </c>
      <c r="I692" s="131">
        <v>393</v>
      </c>
      <c r="J692" s="132">
        <v>680.01499999999999</v>
      </c>
      <c r="K692" s="127">
        <v>2460</v>
      </c>
    </row>
    <row r="693" spans="1:11" s="128" customFormat="1" ht="12" x14ac:dyDescent="0.25">
      <c r="A693" s="130">
        <v>41110</v>
      </c>
      <c r="B693" s="131">
        <v>1</v>
      </c>
      <c r="C693" s="131" t="s">
        <v>238</v>
      </c>
      <c r="D693" s="131"/>
      <c r="E693" s="131"/>
      <c r="F693" s="131" t="s">
        <v>481</v>
      </c>
      <c r="G693" s="131" t="s">
        <v>418</v>
      </c>
      <c r="H693" s="131" t="s">
        <v>847</v>
      </c>
      <c r="I693" s="131">
        <v>653</v>
      </c>
      <c r="J693" s="132">
        <v>1063.72</v>
      </c>
      <c r="K693" s="127">
        <v>2466</v>
      </c>
    </row>
    <row r="694" spans="1:11" s="128" customFormat="1" ht="12" x14ac:dyDescent="0.25">
      <c r="A694" s="130">
        <v>41222</v>
      </c>
      <c r="B694" s="131">
        <v>1</v>
      </c>
      <c r="C694" s="131" t="s">
        <v>239</v>
      </c>
      <c r="D694" s="131"/>
      <c r="E694" s="131"/>
      <c r="F694" s="131" t="s">
        <v>481</v>
      </c>
      <c r="G694" s="131" t="s">
        <v>418</v>
      </c>
      <c r="H694" s="131" t="s">
        <v>843</v>
      </c>
      <c r="I694" s="131">
        <v>393</v>
      </c>
      <c r="J694" s="132">
        <v>1063.72</v>
      </c>
      <c r="K694" s="127">
        <v>2473</v>
      </c>
    </row>
    <row r="695" spans="1:11" s="128" customFormat="1" ht="12" x14ac:dyDescent="0.25">
      <c r="A695" s="130">
        <v>41222</v>
      </c>
      <c r="B695" s="131">
        <v>1</v>
      </c>
      <c r="C695" s="131" t="s">
        <v>152</v>
      </c>
      <c r="D695" s="131" t="s">
        <v>490</v>
      </c>
      <c r="E695" s="131" t="s">
        <v>580</v>
      </c>
      <c r="F695" s="131" t="s">
        <v>714</v>
      </c>
      <c r="G695" s="131" t="s">
        <v>418</v>
      </c>
      <c r="H695" s="131" t="s">
        <v>843</v>
      </c>
      <c r="I695" s="131">
        <v>393</v>
      </c>
      <c r="J695" s="132">
        <v>8342.7999999999993</v>
      </c>
      <c r="K695" s="127">
        <v>2478</v>
      </c>
    </row>
    <row r="696" spans="1:11" s="128" customFormat="1" ht="12" x14ac:dyDescent="0.25">
      <c r="A696" s="130">
        <v>41262</v>
      </c>
      <c r="B696" s="131">
        <v>1</v>
      </c>
      <c r="C696" s="131" t="s">
        <v>168</v>
      </c>
      <c r="D696" s="131"/>
      <c r="E696" s="131"/>
      <c r="F696" s="131"/>
      <c r="G696" s="131" t="s">
        <v>418</v>
      </c>
      <c r="H696" s="131" t="s">
        <v>843</v>
      </c>
      <c r="I696" s="131">
        <v>393</v>
      </c>
      <c r="J696" s="132">
        <v>9980.7000000000007</v>
      </c>
      <c r="K696" s="127">
        <v>2492</v>
      </c>
    </row>
    <row r="697" spans="1:11" s="128" customFormat="1" ht="12" x14ac:dyDescent="0.25">
      <c r="A697" s="130">
        <v>41263</v>
      </c>
      <c r="B697" s="131">
        <v>1</v>
      </c>
      <c r="C697" s="131" t="s">
        <v>169</v>
      </c>
      <c r="D697" s="131"/>
      <c r="E697" s="131"/>
      <c r="F697" s="131"/>
      <c r="G697" s="131" t="s">
        <v>418</v>
      </c>
      <c r="H697" s="131" t="s">
        <v>847</v>
      </c>
      <c r="I697" s="131">
        <v>653</v>
      </c>
      <c r="J697" s="132">
        <v>6650.3</v>
      </c>
      <c r="K697" s="127">
        <v>2493</v>
      </c>
    </row>
    <row r="698" spans="1:11" s="128" customFormat="1" ht="12" x14ac:dyDescent="0.25">
      <c r="A698" s="124">
        <v>41880</v>
      </c>
      <c r="B698" s="125">
        <v>1</v>
      </c>
      <c r="C698" s="125" t="s">
        <v>751</v>
      </c>
      <c r="D698" s="125" t="s">
        <v>490</v>
      </c>
      <c r="E698" s="125" t="s">
        <v>752</v>
      </c>
      <c r="F698" s="125" t="s">
        <v>753</v>
      </c>
      <c r="G698" s="125" t="s">
        <v>418</v>
      </c>
      <c r="H698" s="125" t="s">
        <v>843</v>
      </c>
      <c r="I698" s="125">
        <v>574</v>
      </c>
      <c r="J698" s="126">
        <v>7882.2</v>
      </c>
      <c r="K698" s="127">
        <v>2514</v>
      </c>
    </row>
    <row r="699" spans="1:11" s="128" customFormat="1" ht="12" x14ac:dyDescent="0.25">
      <c r="A699" s="124">
        <v>41922</v>
      </c>
      <c r="B699" s="125">
        <v>1</v>
      </c>
      <c r="C699" s="125" t="s">
        <v>759</v>
      </c>
      <c r="D699" s="125"/>
      <c r="E699" s="125"/>
      <c r="F699" s="125"/>
      <c r="G699" s="125" t="s">
        <v>418</v>
      </c>
      <c r="H699" s="125" t="s">
        <v>845</v>
      </c>
      <c r="I699" s="125">
        <v>654</v>
      </c>
      <c r="J699" s="126">
        <v>2219.99709946353</v>
      </c>
      <c r="K699" s="127">
        <v>2538</v>
      </c>
    </row>
    <row r="700" spans="1:11" s="128" customFormat="1" ht="12" x14ac:dyDescent="0.25">
      <c r="A700" s="127"/>
      <c r="B700" s="125"/>
      <c r="C700" s="125" t="s">
        <v>788</v>
      </c>
      <c r="D700" s="125" t="s">
        <v>490</v>
      </c>
      <c r="E700" s="125" t="s">
        <v>848</v>
      </c>
      <c r="F700" s="125" t="s">
        <v>849</v>
      </c>
      <c r="G700" s="125" t="s">
        <v>417</v>
      </c>
      <c r="H700" s="125" t="s">
        <v>796</v>
      </c>
      <c r="I700" s="125"/>
      <c r="J700" s="126">
        <v>9499</v>
      </c>
      <c r="K700" s="127">
        <v>2552</v>
      </c>
    </row>
    <row r="701" spans="1:11" s="128" customFormat="1" ht="12" x14ac:dyDescent="0.25">
      <c r="A701" s="127"/>
      <c r="B701" s="125"/>
      <c r="C701" s="125" t="s">
        <v>788</v>
      </c>
      <c r="D701" s="125" t="s">
        <v>490</v>
      </c>
      <c r="E701" s="125" t="s">
        <v>848</v>
      </c>
      <c r="F701" s="125" t="s">
        <v>850</v>
      </c>
      <c r="G701" s="125" t="s">
        <v>851</v>
      </c>
      <c r="H701" s="125" t="s">
        <v>832</v>
      </c>
      <c r="I701" s="125"/>
      <c r="J701" s="126">
        <v>9499</v>
      </c>
      <c r="K701" s="127">
        <v>2553</v>
      </c>
    </row>
    <row r="702" spans="1:11" s="128" customFormat="1" ht="12" x14ac:dyDescent="0.25">
      <c r="A702" s="127"/>
      <c r="B702" s="125"/>
      <c r="C702" s="125" t="s">
        <v>789</v>
      </c>
      <c r="D702" s="125" t="s">
        <v>490</v>
      </c>
      <c r="E702" s="125" t="s">
        <v>852</v>
      </c>
      <c r="F702" s="125" t="s">
        <v>853</v>
      </c>
      <c r="G702" s="125" t="s">
        <v>417</v>
      </c>
      <c r="H702" s="125" t="s">
        <v>798</v>
      </c>
      <c r="I702" s="125"/>
      <c r="J702" s="126">
        <v>8890</v>
      </c>
      <c r="K702" s="127">
        <v>2554</v>
      </c>
    </row>
    <row r="703" spans="1:11" s="128" customFormat="1" ht="12" x14ac:dyDescent="0.25">
      <c r="A703" s="127"/>
      <c r="B703" s="125"/>
      <c r="C703" s="125" t="s">
        <v>790</v>
      </c>
      <c r="D703" s="125" t="s">
        <v>490</v>
      </c>
      <c r="E703" s="125" t="s">
        <v>852</v>
      </c>
      <c r="F703" s="125" t="s">
        <v>854</v>
      </c>
      <c r="G703" s="125" t="s">
        <v>855</v>
      </c>
      <c r="H703" s="125" t="s">
        <v>847</v>
      </c>
      <c r="I703" s="125"/>
      <c r="J703" s="126">
        <v>8890</v>
      </c>
      <c r="K703" s="127">
        <v>2555</v>
      </c>
    </row>
    <row r="704" spans="1:11" s="128" customFormat="1" ht="12" x14ac:dyDescent="0.25">
      <c r="A704" s="127"/>
      <c r="B704" s="125"/>
      <c r="C704" s="125" t="s">
        <v>790</v>
      </c>
      <c r="D704" s="125" t="s">
        <v>490</v>
      </c>
      <c r="E704" s="125" t="s">
        <v>852</v>
      </c>
      <c r="F704" s="125" t="s">
        <v>856</v>
      </c>
      <c r="G704" s="125" t="s">
        <v>416</v>
      </c>
      <c r="H704" s="125" t="s">
        <v>823</v>
      </c>
      <c r="I704" s="125"/>
      <c r="J704" s="126">
        <v>8890</v>
      </c>
      <c r="K704" s="127">
        <v>2556</v>
      </c>
    </row>
    <row r="705" spans="1:11" s="128" customFormat="1" ht="12" x14ac:dyDescent="0.25">
      <c r="A705" s="127"/>
      <c r="B705" s="125"/>
      <c r="C705" s="125" t="s">
        <v>790</v>
      </c>
      <c r="D705" s="125" t="s">
        <v>490</v>
      </c>
      <c r="E705" s="125" t="s">
        <v>852</v>
      </c>
      <c r="F705" s="125" t="s">
        <v>857</v>
      </c>
      <c r="G705" s="125" t="s">
        <v>858</v>
      </c>
      <c r="H705" s="125" t="s">
        <v>803</v>
      </c>
      <c r="I705" s="125"/>
      <c r="J705" s="126">
        <v>8890</v>
      </c>
      <c r="K705" s="127">
        <v>2557</v>
      </c>
    </row>
    <row r="706" spans="1:11" s="128" customFormat="1" ht="12" x14ac:dyDescent="0.25">
      <c r="A706" s="127"/>
      <c r="B706" s="125"/>
      <c r="C706" s="125" t="s">
        <v>790</v>
      </c>
      <c r="D706" s="125" t="s">
        <v>490</v>
      </c>
      <c r="E706" s="125" t="s">
        <v>852</v>
      </c>
      <c r="F706" s="125" t="s">
        <v>859</v>
      </c>
      <c r="G706" s="125" t="s">
        <v>860</v>
      </c>
      <c r="H706" s="125" t="s">
        <v>803</v>
      </c>
      <c r="I706" s="125"/>
      <c r="J706" s="126">
        <v>8890</v>
      </c>
      <c r="K706" s="127">
        <v>2558</v>
      </c>
    </row>
    <row r="707" spans="1:11" s="128" customFormat="1" ht="12" x14ac:dyDescent="0.25">
      <c r="A707" s="127"/>
      <c r="B707" s="125"/>
      <c r="C707" s="125" t="s">
        <v>790</v>
      </c>
      <c r="D707" s="125" t="s">
        <v>490</v>
      </c>
      <c r="E707" s="125" t="s">
        <v>852</v>
      </c>
      <c r="F707" s="125" t="s">
        <v>861</v>
      </c>
      <c r="G707" s="125" t="s">
        <v>842</v>
      </c>
      <c r="H707" s="125" t="s">
        <v>836</v>
      </c>
      <c r="I707" s="125"/>
      <c r="J707" s="126">
        <v>8890</v>
      </c>
      <c r="K707" s="127">
        <v>2559</v>
      </c>
    </row>
    <row r="708" spans="1:11" s="128" customFormat="1" ht="22.5" x14ac:dyDescent="0.25">
      <c r="A708" s="127"/>
      <c r="B708" s="125"/>
      <c r="C708" s="125" t="s">
        <v>791</v>
      </c>
      <c r="D708" s="125" t="s">
        <v>490</v>
      </c>
      <c r="E708" s="125" t="s">
        <v>862</v>
      </c>
      <c r="F708" s="125"/>
      <c r="G708" s="125" t="s">
        <v>417</v>
      </c>
      <c r="H708" s="125" t="s">
        <v>800</v>
      </c>
      <c r="I708" s="125"/>
      <c r="J708" s="126">
        <v>4097.58</v>
      </c>
      <c r="K708" s="127">
        <v>2560</v>
      </c>
    </row>
  </sheetData>
  <mergeCells count="4">
    <mergeCell ref="A2:K2"/>
    <mergeCell ref="A3:K3"/>
    <mergeCell ref="A4:K4"/>
    <mergeCell ref="A5:K5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70" zoomScaleNormal="70" workbookViewId="0">
      <selection activeCell="B3" sqref="B3:E3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41" width="11.42578125" style="23"/>
    <col min="242" max="242" width="4.85546875" style="23" customWidth="1"/>
    <col min="243" max="243" width="30.85546875" style="23" customWidth="1"/>
    <col min="244" max="244" width="84.42578125" style="23" customWidth="1"/>
    <col min="245" max="245" width="42.7109375" style="23" customWidth="1"/>
    <col min="246" max="246" width="4.85546875" style="23" customWidth="1"/>
    <col min="247" max="497" width="11.42578125" style="23"/>
    <col min="498" max="498" width="4.85546875" style="23" customWidth="1"/>
    <col min="499" max="499" width="30.85546875" style="23" customWidth="1"/>
    <col min="500" max="500" width="84.42578125" style="23" customWidth="1"/>
    <col min="501" max="501" width="42.7109375" style="23" customWidth="1"/>
    <col min="502" max="502" width="4.85546875" style="23" customWidth="1"/>
    <col min="503" max="753" width="11.42578125" style="23"/>
    <col min="754" max="754" width="4.85546875" style="23" customWidth="1"/>
    <col min="755" max="755" width="30.85546875" style="23" customWidth="1"/>
    <col min="756" max="756" width="84.42578125" style="23" customWidth="1"/>
    <col min="757" max="757" width="42.7109375" style="23" customWidth="1"/>
    <col min="758" max="758" width="4.85546875" style="23" customWidth="1"/>
    <col min="759" max="1009" width="11.42578125" style="23"/>
    <col min="1010" max="1010" width="4.85546875" style="23" customWidth="1"/>
    <col min="1011" max="1011" width="30.85546875" style="23" customWidth="1"/>
    <col min="1012" max="1012" width="84.42578125" style="23" customWidth="1"/>
    <col min="1013" max="1013" width="42.7109375" style="23" customWidth="1"/>
    <col min="1014" max="1014" width="4.85546875" style="23" customWidth="1"/>
    <col min="1015" max="1265" width="11.42578125" style="23"/>
    <col min="1266" max="1266" width="4.85546875" style="23" customWidth="1"/>
    <col min="1267" max="1267" width="30.85546875" style="23" customWidth="1"/>
    <col min="1268" max="1268" width="84.42578125" style="23" customWidth="1"/>
    <col min="1269" max="1269" width="42.7109375" style="23" customWidth="1"/>
    <col min="1270" max="1270" width="4.85546875" style="23" customWidth="1"/>
    <col min="1271" max="1521" width="11.42578125" style="23"/>
    <col min="1522" max="1522" width="4.85546875" style="23" customWidth="1"/>
    <col min="1523" max="1523" width="30.85546875" style="23" customWidth="1"/>
    <col min="1524" max="1524" width="84.42578125" style="23" customWidth="1"/>
    <col min="1525" max="1525" width="42.7109375" style="23" customWidth="1"/>
    <col min="1526" max="1526" width="4.85546875" style="23" customWidth="1"/>
    <col min="1527" max="1777" width="11.42578125" style="23"/>
    <col min="1778" max="1778" width="4.85546875" style="23" customWidth="1"/>
    <col min="1779" max="1779" width="30.85546875" style="23" customWidth="1"/>
    <col min="1780" max="1780" width="84.42578125" style="23" customWidth="1"/>
    <col min="1781" max="1781" width="42.7109375" style="23" customWidth="1"/>
    <col min="1782" max="1782" width="4.85546875" style="23" customWidth="1"/>
    <col min="1783" max="2033" width="11.42578125" style="23"/>
    <col min="2034" max="2034" width="4.85546875" style="23" customWidth="1"/>
    <col min="2035" max="2035" width="30.85546875" style="23" customWidth="1"/>
    <col min="2036" max="2036" width="84.42578125" style="23" customWidth="1"/>
    <col min="2037" max="2037" width="42.7109375" style="23" customWidth="1"/>
    <col min="2038" max="2038" width="4.85546875" style="23" customWidth="1"/>
    <col min="2039" max="2289" width="11.42578125" style="23"/>
    <col min="2290" max="2290" width="4.85546875" style="23" customWidth="1"/>
    <col min="2291" max="2291" width="30.85546875" style="23" customWidth="1"/>
    <col min="2292" max="2292" width="84.42578125" style="23" customWidth="1"/>
    <col min="2293" max="2293" width="42.7109375" style="23" customWidth="1"/>
    <col min="2294" max="2294" width="4.85546875" style="23" customWidth="1"/>
    <col min="2295" max="2545" width="11.42578125" style="23"/>
    <col min="2546" max="2546" width="4.85546875" style="23" customWidth="1"/>
    <col min="2547" max="2547" width="30.85546875" style="23" customWidth="1"/>
    <col min="2548" max="2548" width="84.42578125" style="23" customWidth="1"/>
    <col min="2549" max="2549" width="42.7109375" style="23" customWidth="1"/>
    <col min="2550" max="2550" width="4.85546875" style="23" customWidth="1"/>
    <col min="2551" max="2801" width="11.42578125" style="23"/>
    <col min="2802" max="2802" width="4.85546875" style="23" customWidth="1"/>
    <col min="2803" max="2803" width="30.85546875" style="23" customWidth="1"/>
    <col min="2804" max="2804" width="84.42578125" style="23" customWidth="1"/>
    <col min="2805" max="2805" width="42.7109375" style="23" customWidth="1"/>
    <col min="2806" max="2806" width="4.85546875" style="23" customWidth="1"/>
    <col min="2807" max="3057" width="11.42578125" style="23"/>
    <col min="3058" max="3058" width="4.85546875" style="23" customWidth="1"/>
    <col min="3059" max="3059" width="30.85546875" style="23" customWidth="1"/>
    <col min="3060" max="3060" width="84.42578125" style="23" customWidth="1"/>
    <col min="3061" max="3061" width="42.7109375" style="23" customWidth="1"/>
    <col min="3062" max="3062" width="4.85546875" style="23" customWidth="1"/>
    <col min="3063" max="3313" width="11.42578125" style="23"/>
    <col min="3314" max="3314" width="4.85546875" style="23" customWidth="1"/>
    <col min="3315" max="3315" width="30.85546875" style="23" customWidth="1"/>
    <col min="3316" max="3316" width="84.42578125" style="23" customWidth="1"/>
    <col min="3317" max="3317" width="42.7109375" style="23" customWidth="1"/>
    <col min="3318" max="3318" width="4.85546875" style="23" customWidth="1"/>
    <col min="3319" max="3569" width="11.42578125" style="23"/>
    <col min="3570" max="3570" width="4.85546875" style="23" customWidth="1"/>
    <col min="3571" max="3571" width="30.85546875" style="23" customWidth="1"/>
    <col min="3572" max="3572" width="84.42578125" style="23" customWidth="1"/>
    <col min="3573" max="3573" width="42.7109375" style="23" customWidth="1"/>
    <col min="3574" max="3574" width="4.85546875" style="23" customWidth="1"/>
    <col min="3575" max="3825" width="11.42578125" style="23"/>
    <col min="3826" max="3826" width="4.85546875" style="23" customWidth="1"/>
    <col min="3827" max="3827" width="30.85546875" style="23" customWidth="1"/>
    <col min="3828" max="3828" width="84.42578125" style="23" customWidth="1"/>
    <col min="3829" max="3829" width="42.7109375" style="23" customWidth="1"/>
    <col min="3830" max="3830" width="4.85546875" style="23" customWidth="1"/>
    <col min="3831" max="4081" width="11.42578125" style="23"/>
    <col min="4082" max="4082" width="4.85546875" style="23" customWidth="1"/>
    <col min="4083" max="4083" width="30.85546875" style="23" customWidth="1"/>
    <col min="4084" max="4084" width="84.42578125" style="23" customWidth="1"/>
    <col min="4085" max="4085" width="42.7109375" style="23" customWidth="1"/>
    <col min="4086" max="4086" width="4.85546875" style="23" customWidth="1"/>
    <col min="4087" max="4337" width="11.42578125" style="23"/>
    <col min="4338" max="4338" width="4.85546875" style="23" customWidth="1"/>
    <col min="4339" max="4339" width="30.85546875" style="23" customWidth="1"/>
    <col min="4340" max="4340" width="84.42578125" style="23" customWidth="1"/>
    <col min="4341" max="4341" width="42.7109375" style="23" customWidth="1"/>
    <col min="4342" max="4342" width="4.85546875" style="23" customWidth="1"/>
    <col min="4343" max="4593" width="11.42578125" style="23"/>
    <col min="4594" max="4594" width="4.85546875" style="23" customWidth="1"/>
    <col min="4595" max="4595" width="30.85546875" style="23" customWidth="1"/>
    <col min="4596" max="4596" width="84.42578125" style="23" customWidth="1"/>
    <col min="4597" max="4597" width="42.7109375" style="23" customWidth="1"/>
    <col min="4598" max="4598" width="4.85546875" style="23" customWidth="1"/>
    <col min="4599" max="4849" width="11.42578125" style="23"/>
    <col min="4850" max="4850" width="4.85546875" style="23" customWidth="1"/>
    <col min="4851" max="4851" width="30.85546875" style="23" customWidth="1"/>
    <col min="4852" max="4852" width="84.42578125" style="23" customWidth="1"/>
    <col min="4853" max="4853" width="42.7109375" style="23" customWidth="1"/>
    <col min="4854" max="4854" width="4.85546875" style="23" customWidth="1"/>
    <col min="4855" max="5105" width="11.42578125" style="23"/>
    <col min="5106" max="5106" width="4.85546875" style="23" customWidth="1"/>
    <col min="5107" max="5107" width="30.85546875" style="23" customWidth="1"/>
    <col min="5108" max="5108" width="84.42578125" style="23" customWidth="1"/>
    <col min="5109" max="5109" width="42.7109375" style="23" customWidth="1"/>
    <col min="5110" max="5110" width="4.85546875" style="23" customWidth="1"/>
    <col min="5111" max="5361" width="11.42578125" style="23"/>
    <col min="5362" max="5362" width="4.85546875" style="23" customWidth="1"/>
    <col min="5363" max="5363" width="30.85546875" style="23" customWidth="1"/>
    <col min="5364" max="5364" width="84.42578125" style="23" customWidth="1"/>
    <col min="5365" max="5365" width="42.7109375" style="23" customWidth="1"/>
    <col min="5366" max="5366" width="4.85546875" style="23" customWidth="1"/>
    <col min="5367" max="5617" width="11.42578125" style="23"/>
    <col min="5618" max="5618" width="4.85546875" style="23" customWidth="1"/>
    <col min="5619" max="5619" width="30.85546875" style="23" customWidth="1"/>
    <col min="5620" max="5620" width="84.42578125" style="23" customWidth="1"/>
    <col min="5621" max="5621" width="42.7109375" style="23" customWidth="1"/>
    <col min="5622" max="5622" width="4.85546875" style="23" customWidth="1"/>
    <col min="5623" max="5873" width="11.42578125" style="23"/>
    <col min="5874" max="5874" width="4.85546875" style="23" customWidth="1"/>
    <col min="5875" max="5875" width="30.85546875" style="23" customWidth="1"/>
    <col min="5876" max="5876" width="84.42578125" style="23" customWidth="1"/>
    <col min="5877" max="5877" width="42.7109375" style="23" customWidth="1"/>
    <col min="5878" max="5878" width="4.85546875" style="23" customWidth="1"/>
    <col min="5879" max="6129" width="11.42578125" style="23"/>
    <col min="6130" max="6130" width="4.85546875" style="23" customWidth="1"/>
    <col min="6131" max="6131" width="30.85546875" style="23" customWidth="1"/>
    <col min="6132" max="6132" width="84.42578125" style="23" customWidth="1"/>
    <col min="6133" max="6133" width="42.7109375" style="23" customWidth="1"/>
    <col min="6134" max="6134" width="4.85546875" style="23" customWidth="1"/>
    <col min="6135" max="6385" width="11.42578125" style="23"/>
    <col min="6386" max="6386" width="4.85546875" style="23" customWidth="1"/>
    <col min="6387" max="6387" width="30.85546875" style="23" customWidth="1"/>
    <col min="6388" max="6388" width="84.42578125" style="23" customWidth="1"/>
    <col min="6389" max="6389" width="42.7109375" style="23" customWidth="1"/>
    <col min="6390" max="6390" width="4.85546875" style="23" customWidth="1"/>
    <col min="6391" max="6641" width="11.42578125" style="23"/>
    <col min="6642" max="6642" width="4.85546875" style="23" customWidth="1"/>
    <col min="6643" max="6643" width="30.85546875" style="23" customWidth="1"/>
    <col min="6644" max="6644" width="84.42578125" style="23" customWidth="1"/>
    <col min="6645" max="6645" width="42.7109375" style="23" customWidth="1"/>
    <col min="6646" max="6646" width="4.85546875" style="23" customWidth="1"/>
    <col min="6647" max="6897" width="11.42578125" style="23"/>
    <col min="6898" max="6898" width="4.85546875" style="23" customWidth="1"/>
    <col min="6899" max="6899" width="30.85546875" style="23" customWidth="1"/>
    <col min="6900" max="6900" width="84.42578125" style="23" customWidth="1"/>
    <col min="6901" max="6901" width="42.7109375" style="23" customWidth="1"/>
    <col min="6902" max="6902" width="4.85546875" style="23" customWidth="1"/>
    <col min="6903" max="7153" width="11.42578125" style="23"/>
    <col min="7154" max="7154" width="4.85546875" style="23" customWidth="1"/>
    <col min="7155" max="7155" width="30.85546875" style="23" customWidth="1"/>
    <col min="7156" max="7156" width="84.42578125" style="23" customWidth="1"/>
    <col min="7157" max="7157" width="42.7109375" style="23" customWidth="1"/>
    <col min="7158" max="7158" width="4.85546875" style="23" customWidth="1"/>
    <col min="7159" max="7409" width="11.42578125" style="23"/>
    <col min="7410" max="7410" width="4.85546875" style="23" customWidth="1"/>
    <col min="7411" max="7411" width="30.85546875" style="23" customWidth="1"/>
    <col min="7412" max="7412" width="84.42578125" style="23" customWidth="1"/>
    <col min="7413" max="7413" width="42.7109375" style="23" customWidth="1"/>
    <col min="7414" max="7414" width="4.85546875" style="23" customWidth="1"/>
    <col min="7415" max="7665" width="11.42578125" style="23"/>
    <col min="7666" max="7666" width="4.85546875" style="23" customWidth="1"/>
    <col min="7667" max="7667" width="30.85546875" style="23" customWidth="1"/>
    <col min="7668" max="7668" width="84.42578125" style="23" customWidth="1"/>
    <col min="7669" max="7669" width="42.7109375" style="23" customWidth="1"/>
    <col min="7670" max="7670" width="4.85546875" style="23" customWidth="1"/>
    <col min="7671" max="7921" width="11.42578125" style="23"/>
    <col min="7922" max="7922" width="4.85546875" style="23" customWidth="1"/>
    <col min="7923" max="7923" width="30.85546875" style="23" customWidth="1"/>
    <col min="7924" max="7924" width="84.42578125" style="23" customWidth="1"/>
    <col min="7925" max="7925" width="42.7109375" style="23" customWidth="1"/>
    <col min="7926" max="7926" width="4.85546875" style="23" customWidth="1"/>
    <col min="7927" max="8177" width="11.42578125" style="23"/>
    <col min="8178" max="8178" width="4.85546875" style="23" customWidth="1"/>
    <col min="8179" max="8179" width="30.85546875" style="23" customWidth="1"/>
    <col min="8180" max="8180" width="84.42578125" style="23" customWidth="1"/>
    <col min="8181" max="8181" width="42.7109375" style="23" customWidth="1"/>
    <col min="8182" max="8182" width="4.85546875" style="23" customWidth="1"/>
    <col min="8183" max="8433" width="11.42578125" style="23"/>
    <col min="8434" max="8434" width="4.85546875" style="23" customWidth="1"/>
    <col min="8435" max="8435" width="30.85546875" style="23" customWidth="1"/>
    <col min="8436" max="8436" width="84.42578125" style="23" customWidth="1"/>
    <col min="8437" max="8437" width="42.7109375" style="23" customWidth="1"/>
    <col min="8438" max="8438" width="4.85546875" style="23" customWidth="1"/>
    <col min="8439" max="8689" width="11.42578125" style="23"/>
    <col min="8690" max="8690" width="4.85546875" style="23" customWidth="1"/>
    <col min="8691" max="8691" width="30.85546875" style="23" customWidth="1"/>
    <col min="8692" max="8692" width="84.42578125" style="23" customWidth="1"/>
    <col min="8693" max="8693" width="42.7109375" style="23" customWidth="1"/>
    <col min="8694" max="8694" width="4.85546875" style="23" customWidth="1"/>
    <col min="8695" max="8945" width="11.42578125" style="23"/>
    <col min="8946" max="8946" width="4.85546875" style="23" customWidth="1"/>
    <col min="8947" max="8947" width="30.85546875" style="23" customWidth="1"/>
    <col min="8948" max="8948" width="84.42578125" style="23" customWidth="1"/>
    <col min="8949" max="8949" width="42.7109375" style="23" customWidth="1"/>
    <col min="8950" max="8950" width="4.85546875" style="23" customWidth="1"/>
    <col min="8951" max="9201" width="11.42578125" style="23"/>
    <col min="9202" max="9202" width="4.85546875" style="23" customWidth="1"/>
    <col min="9203" max="9203" width="30.85546875" style="23" customWidth="1"/>
    <col min="9204" max="9204" width="84.42578125" style="23" customWidth="1"/>
    <col min="9205" max="9205" width="42.7109375" style="23" customWidth="1"/>
    <col min="9206" max="9206" width="4.85546875" style="23" customWidth="1"/>
    <col min="9207" max="9457" width="11.42578125" style="23"/>
    <col min="9458" max="9458" width="4.85546875" style="23" customWidth="1"/>
    <col min="9459" max="9459" width="30.85546875" style="23" customWidth="1"/>
    <col min="9460" max="9460" width="84.42578125" style="23" customWidth="1"/>
    <col min="9461" max="9461" width="42.7109375" style="23" customWidth="1"/>
    <col min="9462" max="9462" width="4.85546875" style="23" customWidth="1"/>
    <col min="9463" max="9713" width="11.42578125" style="23"/>
    <col min="9714" max="9714" width="4.85546875" style="23" customWidth="1"/>
    <col min="9715" max="9715" width="30.85546875" style="23" customWidth="1"/>
    <col min="9716" max="9716" width="84.42578125" style="23" customWidth="1"/>
    <col min="9717" max="9717" width="42.7109375" style="23" customWidth="1"/>
    <col min="9718" max="9718" width="4.85546875" style="23" customWidth="1"/>
    <col min="9719" max="9969" width="11.42578125" style="23"/>
    <col min="9970" max="9970" width="4.85546875" style="23" customWidth="1"/>
    <col min="9971" max="9971" width="30.85546875" style="23" customWidth="1"/>
    <col min="9972" max="9972" width="84.42578125" style="23" customWidth="1"/>
    <col min="9973" max="9973" width="42.7109375" style="23" customWidth="1"/>
    <col min="9974" max="9974" width="4.85546875" style="23" customWidth="1"/>
    <col min="9975" max="10225" width="11.42578125" style="23"/>
    <col min="10226" max="10226" width="4.85546875" style="23" customWidth="1"/>
    <col min="10227" max="10227" width="30.85546875" style="23" customWidth="1"/>
    <col min="10228" max="10228" width="84.42578125" style="23" customWidth="1"/>
    <col min="10229" max="10229" width="42.7109375" style="23" customWidth="1"/>
    <col min="10230" max="10230" width="4.85546875" style="23" customWidth="1"/>
    <col min="10231" max="10481" width="11.42578125" style="23"/>
    <col min="10482" max="10482" width="4.85546875" style="23" customWidth="1"/>
    <col min="10483" max="10483" width="30.85546875" style="23" customWidth="1"/>
    <col min="10484" max="10484" width="84.42578125" style="23" customWidth="1"/>
    <col min="10485" max="10485" width="42.7109375" style="23" customWidth="1"/>
    <col min="10486" max="10486" width="4.85546875" style="23" customWidth="1"/>
    <col min="10487" max="10737" width="11.42578125" style="23"/>
    <col min="10738" max="10738" width="4.85546875" style="23" customWidth="1"/>
    <col min="10739" max="10739" width="30.85546875" style="23" customWidth="1"/>
    <col min="10740" max="10740" width="84.42578125" style="23" customWidth="1"/>
    <col min="10741" max="10741" width="42.7109375" style="23" customWidth="1"/>
    <col min="10742" max="10742" width="4.85546875" style="23" customWidth="1"/>
    <col min="10743" max="10993" width="11.42578125" style="23"/>
    <col min="10994" max="10994" width="4.85546875" style="23" customWidth="1"/>
    <col min="10995" max="10995" width="30.85546875" style="23" customWidth="1"/>
    <col min="10996" max="10996" width="84.42578125" style="23" customWidth="1"/>
    <col min="10997" max="10997" width="42.7109375" style="23" customWidth="1"/>
    <col min="10998" max="10998" width="4.85546875" style="23" customWidth="1"/>
    <col min="10999" max="11249" width="11.42578125" style="23"/>
    <col min="11250" max="11250" width="4.85546875" style="23" customWidth="1"/>
    <col min="11251" max="11251" width="30.85546875" style="23" customWidth="1"/>
    <col min="11252" max="11252" width="84.42578125" style="23" customWidth="1"/>
    <col min="11253" max="11253" width="42.7109375" style="23" customWidth="1"/>
    <col min="11254" max="11254" width="4.85546875" style="23" customWidth="1"/>
    <col min="11255" max="11505" width="11.42578125" style="23"/>
    <col min="11506" max="11506" width="4.85546875" style="23" customWidth="1"/>
    <col min="11507" max="11507" width="30.85546875" style="23" customWidth="1"/>
    <col min="11508" max="11508" width="84.42578125" style="23" customWidth="1"/>
    <col min="11509" max="11509" width="42.7109375" style="23" customWidth="1"/>
    <col min="11510" max="11510" width="4.85546875" style="23" customWidth="1"/>
    <col min="11511" max="11761" width="11.42578125" style="23"/>
    <col min="11762" max="11762" width="4.85546875" style="23" customWidth="1"/>
    <col min="11763" max="11763" width="30.85546875" style="23" customWidth="1"/>
    <col min="11764" max="11764" width="84.42578125" style="23" customWidth="1"/>
    <col min="11765" max="11765" width="42.7109375" style="23" customWidth="1"/>
    <col min="11766" max="11766" width="4.85546875" style="23" customWidth="1"/>
    <col min="11767" max="12017" width="11.42578125" style="23"/>
    <col min="12018" max="12018" width="4.85546875" style="23" customWidth="1"/>
    <col min="12019" max="12019" width="30.85546875" style="23" customWidth="1"/>
    <col min="12020" max="12020" width="84.42578125" style="23" customWidth="1"/>
    <col min="12021" max="12021" width="42.7109375" style="23" customWidth="1"/>
    <col min="12022" max="12022" width="4.85546875" style="23" customWidth="1"/>
    <col min="12023" max="12273" width="11.42578125" style="23"/>
    <col min="12274" max="12274" width="4.85546875" style="23" customWidth="1"/>
    <col min="12275" max="12275" width="30.85546875" style="23" customWidth="1"/>
    <col min="12276" max="12276" width="84.42578125" style="23" customWidth="1"/>
    <col min="12277" max="12277" width="42.7109375" style="23" customWidth="1"/>
    <col min="12278" max="12278" width="4.85546875" style="23" customWidth="1"/>
    <col min="12279" max="12529" width="11.42578125" style="23"/>
    <col min="12530" max="12530" width="4.85546875" style="23" customWidth="1"/>
    <col min="12531" max="12531" width="30.85546875" style="23" customWidth="1"/>
    <col min="12532" max="12532" width="84.42578125" style="23" customWidth="1"/>
    <col min="12533" max="12533" width="42.7109375" style="23" customWidth="1"/>
    <col min="12534" max="12534" width="4.85546875" style="23" customWidth="1"/>
    <col min="12535" max="12785" width="11.42578125" style="23"/>
    <col min="12786" max="12786" width="4.85546875" style="23" customWidth="1"/>
    <col min="12787" max="12787" width="30.85546875" style="23" customWidth="1"/>
    <col min="12788" max="12788" width="84.42578125" style="23" customWidth="1"/>
    <col min="12789" max="12789" width="42.7109375" style="23" customWidth="1"/>
    <col min="12790" max="12790" width="4.85546875" style="23" customWidth="1"/>
    <col min="12791" max="13041" width="11.42578125" style="23"/>
    <col min="13042" max="13042" width="4.85546875" style="23" customWidth="1"/>
    <col min="13043" max="13043" width="30.85546875" style="23" customWidth="1"/>
    <col min="13044" max="13044" width="84.42578125" style="23" customWidth="1"/>
    <col min="13045" max="13045" width="42.7109375" style="23" customWidth="1"/>
    <col min="13046" max="13046" width="4.85546875" style="23" customWidth="1"/>
    <col min="13047" max="13297" width="11.42578125" style="23"/>
    <col min="13298" max="13298" width="4.85546875" style="23" customWidth="1"/>
    <col min="13299" max="13299" width="30.85546875" style="23" customWidth="1"/>
    <col min="13300" max="13300" width="84.42578125" style="23" customWidth="1"/>
    <col min="13301" max="13301" width="42.7109375" style="23" customWidth="1"/>
    <col min="13302" max="13302" width="4.85546875" style="23" customWidth="1"/>
    <col min="13303" max="13553" width="11.42578125" style="23"/>
    <col min="13554" max="13554" width="4.85546875" style="23" customWidth="1"/>
    <col min="13555" max="13555" width="30.85546875" style="23" customWidth="1"/>
    <col min="13556" max="13556" width="84.42578125" style="23" customWidth="1"/>
    <col min="13557" max="13557" width="42.7109375" style="23" customWidth="1"/>
    <col min="13558" max="13558" width="4.85546875" style="23" customWidth="1"/>
    <col min="13559" max="13809" width="11.42578125" style="23"/>
    <col min="13810" max="13810" width="4.85546875" style="23" customWidth="1"/>
    <col min="13811" max="13811" width="30.85546875" style="23" customWidth="1"/>
    <col min="13812" max="13812" width="84.42578125" style="23" customWidth="1"/>
    <col min="13813" max="13813" width="42.7109375" style="23" customWidth="1"/>
    <col min="13814" max="13814" width="4.85546875" style="23" customWidth="1"/>
    <col min="13815" max="14065" width="11.42578125" style="23"/>
    <col min="14066" max="14066" width="4.85546875" style="23" customWidth="1"/>
    <col min="14067" max="14067" width="30.85546875" style="23" customWidth="1"/>
    <col min="14068" max="14068" width="84.42578125" style="23" customWidth="1"/>
    <col min="14069" max="14069" width="42.7109375" style="23" customWidth="1"/>
    <col min="14070" max="14070" width="4.85546875" style="23" customWidth="1"/>
    <col min="14071" max="14321" width="11.42578125" style="23"/>
    <col min="14322" max="14322" width="4.85546875" style="23" customWidth="1"/>
    <col min="14323" max="14323" width="30.85546875" style="23" customWidth="1"/>
    <col min="14324" max="14324" width="84.42578125" style="23" customWidth="1"/>
    <col min="14325" max="14325" width="42.7109375" style="23" customWidth="1"/>
    <col min="14326" max="14326" width="4.85546875" style="23" customWidth="1"/>
    <col min="14327" max="14577" width="11.42578125" style="23"/>
    <col min="14578" max="14578" width="4.85546875" style="23" customWidth="1"/>
    <col min="14579" max="14579" width="30.85546875" style="23" customWidth="1"/>
    <col min="14580" max="14580" width="84.42578125" style="23" customWidth="1"/>
    <col min="14581" max="14581" width="42.7109375" style="23" customWidth="1"/>
    <col min="14582" max="14582" width="4.85546875" style="23" customWidth="1"/>
    <col min="14583" max="14833" width="11.42578125" style="23"/>
    <col min="14834" max="14834" width="4.85546875" style="23" customWidth="1"/>
    <col min="14835" max="14835" width="30.85546875" style="23" customWidth="1"/>
    <col min="14836" max="14836" width="84.42578125" style="23" customWidth="1"/>
    <col min="14837" max="14837" width="42.7109375" style="23" customWidth="1"/>
    <col min="14838" max="14838" width="4.85546875" style="23" customWidth="1"/>
    <col min="14839" max="15089" width="11.42578125" style="23"/>
    <col min="15090" max="15090" width="4.85546875" style="23" customWidth="1"/>
    <col min="15091" max="15091" width="30.85546875" style="23" customWidth="1"/>
    <col min="15092" max="15092" width="84.42578125" style="23" customWidth="1"/>
    <col min="15093" max="15093" width="42.7109375" style="23" customWidth="1"/>
    <col min="15094" max="15094" width="4.85546875" style="23" customWidth="1"/>
    <col min="15095" max="15345" width="11.42578125" style="23"/>
    <col min="15346" max="15346" width="4.85546875" style="23" customWidth="1"/>
    <col min="15347" max="15347" width="30.85546875" style="23" customWidth="1"/>
    <col min="15348" max="15348" width="84.42578125" style="23" customWidth="1"/>
    <col min="15349" max="15349" width="42.7109375" style="23" customWidth="1"/>
    <col min="15350" max="15350" width="4.85546875" style="23" customWidth="1"/>
    <col min="15351" max="15601" width="11.42578125" style="23"/>
    <col min="15602" max="15602" width="4.85546875" style="23" customWidth="1"/>
    <col min="15603" max="15603" width="30.85546875" style="23" customWidth="1"/>
    <col min="15604" max="15604" width="84.42578125" style="23" customWidth="1"/>
    <col min="15605" max="15605" width="42.7109375" style="23" customWidth="1"/>
    <col min="15606" max="15606" width="4.85546875" style="23" customWidth="1"/>
    <col min="15607" max="15857" width="11.42578125" style="23"/>
    <col min="15858" max="15858" width="4.85546875" style="23" customWidth="1"/>
    <col min="15859" max="15859" width="30.85546875" style="23" customWidth="1"/>
    <col min="15860" max="15860" width="84.42578125" style="23" customWidth="1"/>
    <col min="15861" max="15861" width="42.7109375" style="23" customWidth="1"/>
    <col min="15862" max="15862" width="4.85546875" style="23" customWidth="1"/>
    <col min="15863" max="16113" width="11.42578125" style="23"/>
    <col min="16114" max="16114" width="4.85546875" style="23" customWidth="1"/>
    <col min="16115" max="16115" width="30.85546875" style="23" customWidth="1"/>
    <col min="16116" max="16116" width="84.42578125" style="23" customWidth="1"/>
    <col min="16117" max="16117" width="42.7109375" style="23" customWidth="1"/>
    <col min="16118" max="16118" width="4.85546875" style="23" customWidth="1"/>
    <col min="16119" max="16384" width="11.42578125" style="23"/>
  </cols>
  <sheetData>
    <row r="1" spans="1:5" s="18" customFormat="1" x14ac:dyDescent="0.2">
      <c r="B1" s="100" t="s">
        <v>78</v>
      </c>
      <c r="C1" s="100"/>
      <c r="D1" s="100"/>
      <c r="E1" s="100"/>
    </row>
    <row r="2" spans="1:5" s="18" customFormat="1" x14ac:dyDescent="0.2">
      <c r="B2" s="100" t="s">
        <v>863</v>
      </c>
      <c r="C2" s="100"/>
      <c r="D2" s="100"/>
      <c r="E2" s="100"/>
    </row>
    <row r="3" spans="1:5" s="18" customFormat="1" x14ac:dyDescent="0.2">
      <c r="B3" s="100" t="s">
        <v>0</v>
      </c>
      <c r="C3" s="100"/>
      <c r="D3" s="100"/>
      <c r="E3" s="100"/>
    </row>
    <row r="4" spans="1:5" x14ac:dyDescent="0.2">
      <c r="A4" s="19"/>
      <c r="B4" s="20" t="s">
        <v>3</v>
      </c>
      <c r="C4" s="97" t="s">
        <v>85</v>
      </c>
      <c r="D4" s="97"/>
      <c r="E4" s="21"/>
    </row>
    <row r="5" spans="1:5" x14ac:dyDescent="0.2">
      <c r="A5" s="19"/>
      <c r="B5" s="24"/>
      <c r="C5" s="25"/>
      <c r="D5" s="25"/>
      <c r="E5" s="26"/>
    </row>
    <row r="6" spans="1:5" s="29" customFormat="1" x14ac:dyDescent="0.2">
      <c r="A6" s="27"/>
      <c r="B6" s="28"/>
      <c r="C6" s="27"/>
      <c r="D6" s="27"/>
      <c r="E6" s="28"/>
    </row>
    <row r="7" spans="1:5" s="32" customFormat="1" x14ac:dyDescent="0.2">
      <c r="A7" s="98" t="s">
        <v>75</v>
      </c>
      <c r="B7" s="99"/>
      <c r="C7" s="30" t="s">
        <v>79</v>
      </c>
      <c r="D7" s="30" t="s">
        <v>77</v>
      </c>
      <c r="E7" s="31"/>
    </row>
    <row r="8" spans="1:5" s="29" customFormat="1" x14ac:dyDescent="0.2">
      <c r="A8" s="33"/>
      <c r="B8" s="34"/>
      <c r="C8" s="34"/>
      <c r="D8" s="34"/>
      <c r="E8" s="35"/>
    </row>
    <row r="9" spans="1:5" ht="24" x14ac:dyDescent="0.2">
      <c r="A9" s="36"/>
      <c r="B9" s="53">
        <v>53</v>
      </c>
      <c r="C9" s="59" t="s">
        <v>375</v>
      </c>
      <c r="D9" s="60">
        <v>120624.67</v>
      </c>
      <c r="E9" s="40"/>
    </row>
    <row r="10" spans="1:5" x14ac:dyDescent="0.2">
      <c r="A10" s="36"/>
      <c r="B10" s="37"/>
      <c r="C10" s="38"/>
      <c r="D10" s="39"/>
      <c r="E10" s="40"/>
    </row>
    <row r="11" spans="1:5" x14ac:dyDescent="0.2">
      <c r="A11" s="36"/>
      <c r="B11" s="37"/>
      <c r="C11" s="38"/>
      <c r="D11" s="39"/>
      <c r="E11" s="40"/>
    </row>
    <row r="12" spans="1:5" x14ac:dyDescent="0.2">
      <c r="A12" s="36"/>
      <c r="B12" s="37"/>
      <c r="C12" s="38"/>
      <c r="D12" s="39"/>
      <c r="E12" s="40"/>
    </row>
    <row r="13" spans="1:5" x14ac:dyDescent="0.2">
      <c r="A13" s="36"/>
      <c r="B13" s="37"/>
      <c r="C13" s="38"/>
      <c r="D13" s="39"/>
      <c r="E13" s="40"/>
    </row>
    <row r="14" spans="1:5" x14ac:dyDescent="0.2">
      <c r="A14" s="36"/>
      <c r="B14" s="37"/>
      <c r="C14" s="38"/>
      <c r="D14" s="39"/>
      <c r="E14" s="40"/>
    </row>
    <row r="15" spans="1:5" x14ac:dyDescent="0.2">
      <c r="A15" s="36"/>
      <c r="B15" s="37"/>
      <c r="C15" s="38"/>
      <c r="D15" s="39"/>
      <c r="E15" s="40"/>
    </row>
    <row r="16" spans="1:5" x14ac:dyDescent="0.2">
      <c r="A16" s="36"/>
      <c r="B16" s="37"/>
      <c r="C16" s="38"/>
      <c r="D16" s="39"/>
      <c r="E16" s="40"/>
    </row>
    <row r="17" spans="1:5" x14ac:dyDescent="0.2">
      <c r="A17" s="41"/>
      <c r="B17" s="42"/>
      <c r="C17" s="38"/>
      <c r="D17" s="39"/>
      <c r="E17" s="40"/>
    </row>
    <row r="18" spans="1:5" x14ac:dyDescent="0.2">
      <c r="A18" s="41"/>
      <c r="B18" s="42"/>
      <c r="C18" s="38"/>
      <c r="D18" s="39"/>
      <c r="E18" s="40"/>
    </row>
    <row r="19" spans="1:5" x14ac:dyDescent="0.2">
      <c r="A19" s="41"/>
      <c r="B19" s="42"/>
      <c r="C19" s="38"/>
      <c r="D19" s="39"/>
      <c r="E19" s="40"/>
    </row>
    <row r="20" spans="1:5" x14ac:dyDescent="0.2">
      <c r="A20" s="41"/>
      <c r="B20" s="42"/>
      <c r="C20" s="38"/>
      <c r="D20" s="39"/>
      <c r="E20" s="40"/>
    </row>
    <row r="21" spans="1:5" x14ac:dyDescent="0.2">
      <c r="A21" s="41"/>
      <c r="B21" s="42"/>
      <c r="C21" s="38"/>
      <c r="D21" s="39"/>
      <c r="E21" s="40"/>
    </row>
    <row r="22" spans="1:5" x14ac:dyDescent="0.2">
      <c r="A22" s="41"/>
      <c r="B22" s="42"/>
      <c r="C22" s="38"/>
      <c r="D22" s="39"/>
      <c r="E22" s="40"/>
    </row>
    <row r="23" spans="1:5" x14ac:dyDescent="0.2">
      <c r="A23" s="41"/>
      <c r="B23" s="42"/>
      <c r="C23" s="38"/>
      <c r="D23" s="39"/>
      <c r="E23" s="40"/>
    </row>
    <row r="24" spans="1:5" x14ac:dyDescent="0.2">
      <c r="A24" s="41"/>
      <c r="B24" s="42"/>
      <c r="C24" s="38"/>
      <c r="D24" s="39"/>
      <c r="E24" s="40"/>
    </row>
    <row r="25" spans="1:5" x14ac:dyDescent="0.2">
      <c r="A25" s="41"/>
      <c r="B25" s="42"/>
      <c r="C25" s="38"/>
      <c r="D25" s="39"/>
      <c r="E25" s="40"/>
    </row>
    <row r="26" spans="1:5" x14ac:dyDescent="0.2">
      <c r="A26" s="41"/>
      <c r="B26" s="42"/>
      <c r="C26" s="38"/>
      <c r="D26" s="39"/>
      <c r="E26" s="40"/>
    </row>
    <row r="27" spans="1:5" x14ac:dyDescent="0.2">
      <c r="A27" s="41"/>
      <c r="B27" s="42"/>
      <c r="C27" s="38"/>
      <c r="D27" s="39"/>
      <c r="E27" s="40"/>
    </row>
    <row r="28" spans="1:5" x14ac:dyDescent="0.2">
      <c r="A28" s="41"/>
      <c r="B28" s="42"/>
      <c r="C28" s="38"/>
      <c r="D28" s="39"/>
      <c r="E28" s="40"/>
    </row>
    <row r="29" spans="1:5" x14ac:dyDescent="0.2">
      <c r="A29" s="41"/>
      <c r="B29" s="42"/>
      <c r="C29" s="38"/>
      <c r="D29" s="39"/>
      <c r="E29" s="40"/>
    </row>
    <row r="30" spans="1:5" x14ac:dyDescent="0.2">
      <c r="A30" s="41"/>
      <c r="B30" s="42"/>
      <c r="C30" s="38"/>
      <c r="D30" s="39"/>
      <c r="E30" s="40"/>
    </row>
    <row r="31" spans="1:5" x14ac:dyDescent="0.2">
      <c r="A31" s="36"/>
      <c r="B31" s="37"/>
      <c r="C31" s="38"/>
      <c r="D31" s="39"/>
      <c r="E31" s="40"/>
    </row>
    <row r="32" spans="1:5" x14ac:dyDescent="0.2">
      <c r="A32" s="36"/>
      <c r="B32" s="37"/>
      <c r="C32" s="38"/>
      <c r="D32" s="39"/>
      <c r="E32" s="40"/>
    </row>
    <row r="33" spans="1:5" x14ac:dyDescent="0.2">
      <c r="A33" s="36"/>
      <c r="B33" s="37"/>
      <c r="C33" s="38"/>
      <c r="D33" s="39"/>
      <c r="E33" s="40"/>
    </row>
    <row r="34" spans="1:5" x14ac:dyDescent="0.2">
      <c r="A34" s="36"/>
      <c r="B34" s="37"/>
      <c r="C34" s="38"/>
      <c r="D34" s="39"/>
      <c r="E34" s="40"/>
    </row>
    <row r="35" spans="1:5" x14ac:dyDescent="0.2">
      <c r="A35" s="36"/>
      <c r="B35" s="37"/>
      <c r="C35" s="38"/>
      <c r="D35" s="39"/>
      <c r="E35" s="40"/>
    </row>
    <row r="36" spans="1:5" x14ac:dyDescent="0.2">
      <c r="A36" s="36"/>
      <c r="B36" s="37"/>
      <c r="C36" s="38"/>
      <c r="D36" s="39"/>
      <c r="E36" s="40"/>
    </row>
    <row r="37" spans="1:5" x14ac:dyDescent="0.2">
      <c r="A37" s="36"/>
      <c r="B37" s="37"/>
      <c r="C37" s="38"/>
      <c r="D37" s="39"/>
      <c r="E37" s="40"/>
    </row>
    <row r="38" spans="1:5" x14ac:dyDescent="0.2">
      <c r="A38" s="36"/>
      <c r="B38" s="37"/>
      <c r="C38" s="38"/>
      <c r="D38" s="39"/>
      <c r="E38" s="40"/>
    </row>
    <row r="39" spans="1:5" x14ac:dyDescent="0.2">
      <c r="A39" s="36"/>
      <c r="B39" s="37"/>
      <c r="C39" s="38"/>
      <c r="D39" s="39"/>
      <c r="E39" s="40"/>
    </row>
    <row r="40" spans="1:5" x14ac:dyDescent="0.2">
      <c r="A40" s="36"/>
      <c r="B40" s="37"/>
      <c r="C40" s="38"/>
      <c r="D40" s="39"/>
      <c r="E40" s="40"/>
    </row>
    <row r="41" spans="1:5" x14ac:dyDescent="0.2">
      <c r="A41" s="36"/>
      <c r="B41" s="37"/>
      <c r="C41" s="38"/>
      <c r="D41" s="39"/>
      <c r="E41" s="40"/>
    </row>
    <row r="42" spans="1:5" x14ac:dyDescent="0.2">
      <c r="A42" s="36"/>
      <c r="B42" s="37"/>
      <c r="C42" s="38"/>
      <c r="D42" s="39"/>
      <c r="E42" s="40"/>
    </row>
    <row r="43" spans="1:5" ht="15" x14ac:dyDescent="0.2">
      <c r="A43" s="43"/>
      <c r="B43" s="44"/>
      <c r="C43" s="45"/>
      <c r="D43" s="46"/>
      <c r="E43" s="47"/>
    </row>
    <row r="44" spans="1:5" x14ac:dyDescent="0.2">
      <c r="A44" s="48"/>
      <c r="B44" s="49"/>
      <c r="C44" s="94"/>
      <c r="D44" s="95"/>
      <c r="E44" s="95"/>
    </row>
    <row r="45" spans="1:5" x14ac:dyDescent="0.2">
      <c r="A45" s="50"/>
      <c r="B45" s="50"/>
      <c r="C45" s="50"/>
      <c r="E45" s="51"/>
    </row>
  </sheetData>
  <mergeCells count="6">
    <mergeCell ref="C44:E44"/>
    <mergeCell ref="B1:E1"/>
    <mergeCell ref="B2:E2"/>
    <mergeCell ref="B3:E3"/>
    <mergeCell ref="C4:D4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C12" sqref="C12"/>
    </sheetView>
  </sheetViews>
  <sheetFormatPr baseColWidth="10" defaultRowHeight="12" x14ac:dyDescent="0.2"/>
  <cols>
    <col min="1" max="1" width="1.7109375" style="16" customWidth="1"/>
    <col min="2" max="2" width="49.140625" style="16" customWidth="1"/>
    <col min="3" max="3" width="18.5703125" style="16" customWidth="1"/>
    <col min="4" max="4" width="18.140625" style="16" customWidth="1"/>
    <col min="5" max="5" width="1.7109375" style="16" customWidth="1"/>
    <col min="6" max="6" width="0" style="16" hidden="1" customWidth="1"/>
    <col min="7" max="16384" width="11.42578125" style="16"/>
  </cols>
  <sheetData>
    <row r="1" spans="1:6" ht="12.75" thickBot="1" x14ac:dyDescent="0.25">
      <c r="A1" s="17"/>
      <c r="B1" s="17"/>
      <c r="C1" s="17"/>
      <c r="D1" s="17"/>
    </row>
    <row r="2" spans="1:6" x14ac:dyDescent="0.2">
      <c r="A2" s="17"/>
      <c r="B2" s="101" t="s">
        <v>863</v>
      </c>
      <c r="C2" s="102"/>
      <c r="D2" s="103"/>
    </row>
    <row r="3" spans="1:6" x14ac:dyDescent="0.2">
      <c r="A3" s="17"/>
      <c r="B3" s="104" t="s">
        <v>380</v>
      </c>
      <c r="C3" s="105"/>
      <c r="D3" s="106"/>
    </row>
    <row r="4" spans="1:6" ht="15.75" customHeight="1" thickBot="1" x14ac:dyDescent="0.25">
      <c r="A4" s="17"/>
      <c r="B4" s="107" t="s">
        <v>80</v>
      </c>
      <c r="C4" s="108"/>
      <c r="D4" s="109"/>
    </row>
    <row r="5" spans="1:6" x14ac:dyDescent="0.2">
      <c r="A5" s="17"/>
      <c r="B5" s="110" t="s">
        <v>81</v>
      </c>
      <c r="C5" s="112" t="s">
        <v>82</v>
      </c>
      <c r="D5" s="113"/>
    </row>
    <row r="6" spans="1:6" x14ac:dyDescent="0.2">
      <c r="A6" s="17"/>
      <c r="B6" s="111"/>
      <c r="C6" s="56" t="s">
        <v>83</v>
      </c>
      <c r="D6" s="57" t="s">
        <v>84</v>
      </c>
    </row>
    <row r="7" spans="1:6" s="54" customFormat="1" x14ac:dyDescent="0.25">
      <c r="B7" s="67" t="s">
        <v>87</v>
      </c>
      <c r="C7" s="68" t="s">
        <v>86</v>
      </c>
      <c r="D7" s="69" t="s">
        <v>88</v>
      </c>
      <c r="F7" s="54">
        <f>LEN(D7)</f>
        <v>9</v>
      </c>
    </row>
    <row r="8" spans="1:6" s="54" customFormat="1" x14ac:dyDescent="0.25">
      <c r="B8" s="67" t="s">
        <v>89</v>
      </c>
      <c r="C8" s="68" t="s">
        <v>86</v>
      </c>
      <c r="D8" s="69" t="s">
        <v>90</v>
      </c>
      <c r="F8" s="54">
        <f t="shared" ref="F8:F49" si="0">LEN(D8)</f>
        <v>9</v>
      </c>
    </row>
    <row r="9" spans="1:6" s="54" customFormat="1" x14ac:dyDescent="0.25">
      <c r="B9" s="67" t="s">
        <v>92</v>
      </c>
      <c r="C9" s="70" t="s">
        <v>91</v>
      </c>
      <c r="D9" s="69" t="s">
        <v>93</v>
      </c>
      <c r="F9" s="54">
        <f t="shared" si="0"/>
        <v>10</v>
      </c>
    </row>
    <row r="10" spans="1:6" s="54" customFormat="1" x14ac:dyDescent="0.25">
      <c r="B10" s="67" t="s">
        <v>94</v>
      </c>
      <c r="C10" s="70" t="s">
        <v>91</v>
      </c>
      <c r="D10" s="69" t="s">
        <v>95</v>
      </c>
      <c r="F10" s="54">
        <f t="shared" si="0"/>
        <v>10</v>
      </c>
    </row>
    <row r="11" spans="1:6" s="54" customFormat="1" x14ac:dyDescent="0.25">
      <c r="B11" s="67" t="s">
        <v>96</v>
      </c>
      <c r="C11" s="68" t="s">
        <v>86</v>
      </c>
      <c r="D11" s="69" t="s">
        <v>97</v>
      </c>
      <c r="F11" s="54">
        <f t="shared" si="0"/>
        <v>9</v>
      </c>
    </row>
    <row r="12" spans="1:6" s="54" customFormat="1" x14ac:dyDescent="0.25">
      <c r="B12" s="67" t="s">
        <v>98</v>
      </c>
      <c r="C12" s="70" t="s">
        <v>91</v>
      </c>
      <c r="D12" s="69" t="s">
        <v>99</v>
      </c>
      <c r="F12" s="54">
        <f t="shared" si="0"/>
        <v>10</v>
      </c>
    </row>
    <row r="13" spans="1:6" s="54" customFormat="1" x14ac:dyDescent="0.25">
      <c r="B13" s="67" t="s">
        <v>100</v>
      </c>
      <c r="C13" s="70" t="s">
        <v>91</v>
      </c>
      <c r="D13" s="69" t="s">
        <v>101</v>
      </c>
      <c r="F13" s="54">
        <f t="shared" si="0"/>
        <v>10</v>
      </c>
    </row>
    <row r="14" spans="1:6" s="54" customFormat="1" x14ac:dyDescent="0.25">
      <c r="B14" s="67" t="s">
        <v>102</v>
      </c>
      <c r="C14" s="70" t="s">
        <v>91</v>
      </c>
      <c r="D14" s="69" t="s">
        <v>103</v>
      </c>
      <c r="F14" s="54">
        <f t="shared" si="0"/>
        <v>10</v>
      </c>
    </row>
    <row r="15" spans="1:6" s="54" customFormat="1" ht="24" x14ac:dyDescent="0.25">
      <c r="B15" s="67" t="s">
        <v>104</v>
      </c>
      <c r="C15" s="70" t="s">
        <v>91</v>
      </c>
      <c r="D15" s="69" t="s">
        <v>105</v>
      </c>
      <c r="F15" s="54">
        <f t="shared" si="0"/>
        <v>10</v>
      </c>
    </row>
    <row r="16" spans="1:6" s="54" customFormat="1" x14ac:dyDescent="0.25">
      <c r="B16" s="67" t="s">
        <v>106</v>
      </c>
      <c r="C16" s="70" t="s">
        <v>91</v>
      </c>
      <c r="D16" s="69" t="s">
        <v>107</v>
      </c>
      <c r="F16" s="54">
        <f t="shared" si="0"/>
        <v>10</v>
      </c>
    </row>
    <row r="17" spans="1:6" s="54" customFormat="1" x14ac:dyDescent="0.25">
      <c r="B17" s="67" t="s">
        <v>108</v>
      </c>
      <c r="C17" s="71" t="s">
        <v>91</v>
      </c>
      <c r="D17" s="69" t="s">
        <v>109</v>
      </c>
      <c r="F17" s="54">
        <f t="shared" si="0"/>
        <v>10</v>
      </c>
    </row>
    <row r="18" spans="1:6" s="54" customFormat="1" x14ac:dyDescent="0.25">
      <c r="B18" s="67" t="s">
        <v>110</v>
      </c>
      <c r="C18" s="71" t="s">
        <v>91</v>
      </c>
      <c r="D18" s="69" t="s">
        <v>111</v>
      </c>
      <c r="F18" s="54">
        <f t="shared" si="0"/>
        <v>10</v>
      </c>
    </row>
    <row r="19" spans="1:6" s="54" customFormat="1" x14ac:dyDescent="0.25">
      <c r="A19" s="58"/>
      <c r="B19" s="67" t="s">
        <v>112</v>
      </c>
      <c r="C19" s="72" t="s">
        <v>86</v>
      </c>
      <c r="D19" s="69" t="s">
        <v>390</v>
      </c>
      <c r="F19" s="54">
        <f t="shared" si="0"/>
        <v>9</v>
      </c>
    </row>
    <row r="20" spans="1:6" s="54" customFormat="1" x14ac:dyDescent="0.25">
      <c r="A20" s="58"/>
      <c r="B20" s="67" t="s">
        <v>113</v>
      </c>
      <c r="C20" s="73" t="s">
        <v>91</v>
      </c>
      <c r="D20" s="69" t="s">
        <v>114</v>
      </c>
      <c r="F20" s="54">
        <f t="shared" si="0"/>
        <v>10</v>
      </c>
    </row>
    <row r="21" spans="1:6" s="54" customFormat="1" ht="12" customHeight="1" x14ac:dyDescent="0.25">
      <c r="A21" s="58"/>
      <c r="B21" s="67" t="s">
        <v>115</v>
      </c>
      <c r="C21" s="73" t="s">
        <v>91</v>
      </c>
      <c r="D21" s="69" t="s">
        <v>116</v>
      </c>
      <c r="F21" s="54">
        <f t="shared" si="0"/>
        <v>10</v>
      </c>
    </row>
    <row r="22" spans="1:6" s="54" customFormat="1" x14ac:dyDescent="0.25">
      <c r="A22" s="58"/>
      <c r="B22" s="67" t="s">
        <v>117</v>
      </c>
      <c r="C22" s="73" t="s">
        <v>91</v>
      </c>
      <c r="D22" s="69" t="s">
        <v>118</v>
      </c>
      <c r="F22" s="54">
        <f t="shared" si="0"/>
        <v>10</v>
      </c>
    </row>
    <row r="23" spans="1:6" s="54" customFormat="1" ht="24" x14ac:dyDescent="0.25">
      <c r="A23" s="58"/>
      <c r="B23" s="67" t="s">
        <v>119</v>
      </c>
      <c r="C23" s="73" t="s">
        <v>91</v>
      </c>
      <c r="D23" s="69" t="s">
        <v>120</v>
      </c>
      <c r="F23" s="54">
        <f t="shared" si="0"/>
        <v>10</v>
      </c>
    </row>
    <row r="24" spans="1:6" s="54" customFormat="1" ht="12" customHeight="1" x14ac:dyDescent="0.25">
      <c r="A24" s="58"/>
      <c r="B24" s="67" t="s">
        <v>121</v>
      </c>
      <c r="C24" s="73" t="s">
        <v>91</v>
      </c>
      <c r="D24" s="69" t="s">
        <v>122</v>
      </c>
      <c r="F24" s="54">
        <f t="shared" si="0"/>
        <v>10</v>
      </c>
    </row>
    <row r="25" spans="1:6" s="54" customFormat="1" x14ac:dyDescent="0.25">
      <c r="A25" s="58"/>
      <c r="B25" s="67" t="s">
        <v>123</v>
      </c>
      <c r="C25" s="73" t="s">
        <v>91</v>
      </c>
      <c r="D25" s="69" t="s">
        <v>124</v>
      </c>
      <c r="F25" s="54">
        <f t="shared" si="0"/>
        <v>10</v>
      </c>
    </row>
    <row r="26" spans="1:6" s="54" customFormat="1" x14ac:dyDescent="0.25">
      <c r="A26" s="58"/>
      <c r="B26" s="67" t="s">
        <v>125</v>
      </c>
      <c r="C26" s="73" t="s">
        <v>91</v>
      </c>
      <c r="D26" s="69" t="s">
        <v>126</v>
      </c>
      <c r="F26" s="54">
        <f t="shared" si="0"/>
        <v>10</v>
      </c>
    </row>
    <row r="27" spans="1:6" s="54" customFormat="1" x14ac:dyDescent="0.25">
      <c r="A27" s="58"/>
      <c r="B27" s="67" t="s">
        <v>127</v>
      </c>
      <c r="C27" s="72" t="s">
        <v>86</v>
      </c>
      <c r="D27" s="69" t="s">
        <v>128</v>
      </c>
      <c r="F27" s="54">
        <f t="shared" si="0"/>
        <v>9</v>
      </c>
    </row>
    <row r="28" spans="1:6" s="54" customFormat="1" x14ac:dyDescent="0.25">
      <c r="A28" s="58"/>
      <c r="B28" s="67" t="s">
        <v>129</v>
      </c>
      <c r="C28" s="73" t="s">
        <v>91</v>
      </c>
      <c r="D28" s="69" t="s">
        <v>130</v>
      </c>
      <c r="F28" s="54">
        <f t="shared" si="0"/>
        <v>10</v>
      </c>
    </row>
    <row r="29" spans="1:6" s="54" customFormat="1" x14ac:dyDescent="0.25">
      <c r="A29" s="58"/>
      <c r="B29" s="67" t="s">
        <v>131</v>
      </c>
      <c r="C29" s="73" t="s">
        <v>91</v>
      </c>
      <c r="D29" s="69" t="s">
        <v>132</v>
      </c>
      <c r="F29" s="54">
        <f t="shared" si="0"/>
        <v>10</v>
      </c>
    </row>
    <row r="30" spans="1:6" s="54" customFormat="1" x14ac:dyDescent="0.25">
      <c r="B30" s="67" t="s">
        <v>133</v>
      </c>
      <c r="C30" s="72" t="s">
        <v>86</v>
      </c>
      <c r="D30" s="69" t="s">
        <v>134</v>
      </c>
      <c r="F30" s="54">
        <f t="shared" si="0"/>
        <v>9</v>
      </c>
    </row>
    <row r="31" spans="1:6" s="54" customFormat="1" x14ac:dyDescent="0.25">
      <c r="B31" s="67" t="s">
        <v>135</v>
      </c>
      <c r="C31" s="72" t="s">
        <v>86</v>
      </c>
      <c r="D31" s="69" t="s">
        <v>136</v>
      </c>
      <c r="F31" s="54">
        <f t="shared" si="0"/>
        <v>9</v>
      </c>
    </row>
    <row r="32" spans="1:6" s="54" customFormat="1" ht="12" customHeight="1" x14ac:dyDescent="0.25">
      <c r="B32" s="67" t="s">
        <v>137</v>
      </c>
      <c r="C32" s="72" t="s">
        <v>91</v>
      </c>
      <c r="D32" s="69" t="s">
        <v>138</v>
      </c>
      <c r="F32" s="54">
        <f t="shared" si="0"/>
        <v>10</v>
      </c>
    </row>
    <row r="33" spans="2:6" s="54" customFormat="1" x14ac:dyDescent="0.25">
      <c r="B33" s="67" t="s">
        <v>139</v>
      </c>
      <c r="C33" s="73" t="s">
        <v>91</v>
      </c>
      <c r="D33" s="69" t="s">
        <v>140</v>
      </c>
      <c r="F33" s="54">
        <f t="shared" si="0"/>
        <v>10</v>
      </c>
    </row>
    <row r="34" spans="2:6" s="54" customFormat="1" x14ac:dyDescent="0.25">
      <c r="B34" s="67" t="s">
        <v>141</v>
      </c>
      <c r="C34" s="72" t="s">
        <v>86</v>
      </c>
      <c r="D34" s="69" t="s">
        <v>142</v>
      </c>
      <c r="F34" s="54">
        <f t="shared" si="0"/>
        <v>9</v>
      </c>
    </row>
    <row r="35" spans="2:6" s="54" customFormat="1" x14ac:dyDescent="0.25">
      <c r="B35" s="67" t="s">
        <v>143</v>
      </c>
      <c r="C35" s="72" t="s">
        <v>86</v>
      </c>
      <c r="D35" s="69" t="s">
        <v>144</v>
      </c>
      <c r="F35" s="54">
        <f t="shared" si="0"/>
        <v>9</v>
      </c>
    </row>
    <row r="36" spans="2:6" s="54" customFormat="1" x14ac:dyDescent="0.25">
      <c r="B36" s="67" t="s">
        <v>145</v>
      </c>
      <c r="C36" s="72" t="s">
        <v>86</v>
      </c>
      <c r="D36" s="69" t="s">
        <v>764</v>
      </c>
      <c r="F36" s="54">
        <f t="shared" si="0"/>
        <v>9</v>
      </c>
    </row>
    <row r="37" spans="2:6" s="54" customFormat="1" x14ac:dyDescent="0.25">
      <c r="B37" s="67" t="s">
        <v>146</v>
      </c>
      <c r="C37" s="73" t="s">
        <v>91</v>
      </c>
      <c r="D37" s="69" t="s">
        <v>391</v>
      </c>
      <c r="F37" s="54">
        <f t="shared" si="0"/>
        <v>10</v>
      </c>
    </row>
    <row r="38" spans="2:6" s="54" customFormat="1" x14ac:dyDescent="0.25">
      <c r="B38" s="67" t="s">
        <v>381</v>
      </c>
      <c r="C38" s="73" t="s">
        <v>91</v>
      </c>
      <c r="D38" s="69" t="s">
        <v>392</v>
      </c>
      <c r="F38" s="54">
        <f t="shared" si="0"/>
        <v>10</v>
      </c>
    </row>
    <row r="39" spans="2:6" s="54" customFormat="1" x14ac:dyDescent="0.25">
      <c r="B39" s="67" t="s">
        <v>382</v>
      </c>
      <c r="C39" s="73" t="s">
        <v>91</v>
      </c>
      <c r="D39" s="69" t="s">
        <v>393</v>
      </c>
      <c r="F39" s="54">
        <f t="shared" si="0"/>
        <v>10</v>
      </c>
    </row>
    <row r="40" spans="2:6" s="54" customFormat="1" ht="24" x14ac:dyDescent="0.25">
      <c r="B40" s="67" t="s">
        <v>383</v>
      </c>
      <c r="C40" s="73" t="s">
        <v>91</v>
      </c>
      <c r="D40" s="69" t="s">
        <v>394</v>
      </c>
      <c r="F40" s="54">
        <f t="shared" si="0"/>
        <v>10</v>
      </c>
    </row>
    <row r="41" spans="2:6" s="54" customFormat="1" ht="24" x14ac:dyDescent="0.25">
      <c r="B41" s="67" t="s">
        <v>384</v>
      </c>
      <c r="C41" s="73" t="s">
        <v>91</v>
      </c>
      <c r="D41" s="69" t="s">
        <v>395</v>
      </c>
      <c r="F41" s="54">
        <f t="shared" si="0"/>
        <v>10</v>
      </c>
    </row>
    <row r="42" spans="2:6" s="54" customFormat="1" x14ac:dyDescent="0.25">
      <c r="B42" s="67" t="s">
        <v>385</v>
      </c>
      <c r="C42" s="73" t="s">
        <v>91</v>
      </c>
      <c r="D42" s="69" t="s">
        <v>396</v>
      </c>
      <c r="F42" s="54">
        <f t="shared" si="0"/>
        <v>10</v>
      </c>
    </row>
    <row r="43" spans="2:6" s="54" customFormat="1" x14ac:dyDescent="0.25">
      <c r="B43" s="67" t="s">
        <v>386</v>
      </c>
      <c r="C43" s="73" t="s">
        <v>86</v>
      </c>
      <c r="D43" s="69" t="s">
        <v>387</v>
      </c>
      <c r="F43" s="54">
        <f t="shared" si="0"/>
        <v>9</v>
      </c>
    </row>
    <row r="44" spans="2:6" s="54" customFormat="1" x14ac:dyDescent="0.25">
      <c r="B44" s="67" t="s">
        <v>388</v>
      </c>
      <c r="C44" s="73" t="s">
        <v>91</v>
      </c>
      <c r="D44" s="69" t="s">
        <v>397</v>
      </c>
      <c r="F44" s="54">
        <f t="shared" si="0"/>
        <v>10</v>
      </c>
    </row>
    <row r="45" spans="2:6" s="54" customFormat="1" ht="24" x14ac:dyDescent="0.25">
      <c r="B45" s="67" t="s">
        <v>389</v>
      </c>
      <c r="C45" s="73" t="s">
        <v>91</v>
      </c>
      <c r="D45" s="69" t="s">
        <v>398</v>
      </c>
      <c r="F45" s="54">
        <f t="shared" si="0"/>
        <v>10</v>
      </c>
    </row>
    <row r="46" spans="2:6" x14ac:dyDescent="0.2">
      <c r="B46" s="78" t="s">
        <v>762</v>
      </c>
      <c r="C46" s="79" t="s">
        <v>86</v>
      </c>
      <c r="D46" s="80" t="s">
        <v>763</v>
      </c>
      <c r="E46" s="17"/>
      <c r="F46" s="54">
        <f t="shared" si="0"/>
        <v>9</v>
      </c>
    </row>
    <row r="47" spans="2:6" x14ac:dyDescent="0.2">
      <c r="B47" s="78" t="s">
        <v>765</v>
      </c>
      <c r="C47" s="79" t="s">
        <v>86</v>
      </c>
      <c r="D47" s="80" t="s">
        <v>766</v>
      </c>
      <c r="F47" s="54">
        <f t="shared" si="0"/>
        <v>9</v>
      </c>
    </row>
    <row r="48" spans="2:6" x14ac:dyDescent="0.2">
      <c r="B48" s="81" t="s">
        <v>767</v>
      </c>
      <c r="C48" s="79" t="s">
        <v>86</v>
      </c>
      <c r="D48" s="80" t="s">
        <v>768</v>
      </c>
      <c r="F48" s="54">
        <f t="shared" si="0"/>
        <v>9</v>
      </c>
    </row>
    <row r="49" spans="2:6" ht="24" x14ac:dyDescent="0.2">
      <c r="B49" s="81" t="s">
        <v>769</v>
      </c>
      <c r="C49" s="79" t="s">
        <v>91</v>
      </c>
      <c r="D49" s="80" t="s">
        <v>770</v>
      </c>
      <c r="F49" s="54">
        <f t="shared" si="0"/>
        <v>10</v>
      </c>
    </row>
    <row r="50" spans="2:6" ht="24" x14ac:dyDescent="0.2">
      <c r="B50" s="81" t="s">
        <v>771</v>
      </c>
      <c r="C50" s="79" t="s">
        <v>91</v>
      </c>
      <c r="D50" s="80" t="s">
        <v>772</v>
      </c>
    </row>
    <row r="51" spans="2:6" ht="24" x14ac:dyDescent="0.2">
      <c r="B51" s="81" t="s">
        <v>773</v>
      </c>
      <c r="C51" s="79" t="s">
        <v>91</v>
      </c>
      <c r="D51" s="80" t="s">
        <v>774</v>
      </c>
    </row>
    <row r="52" spans="2:6" ht="24" x14ac:dyDescent="0.2">
      <c r="B52" s="81" t="s">
        <v>864</v>
      </c>
      <c r="C52" s="79" t="s">
        <v>91</v>
      </c>
      <c r="D52" s="80" t="s">
        <v>865</v>
      </c>
    </row>
  </sheetData>
  <mergeCells count="5">
    <mergeCell ref="B2:D2"/>
    <mergeCell ref="B3:D3"/>
    <mergeCell ref="B4:D4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1" sqref="B11"/>
    </sheetView>
  </sheetViews>
  <sheetFormatPr baseColWidth="10" defaultRowHeight="15" x14ac:dyDescent="0.25"/>
  <cols>
    <col min="1" max="1" width="10.85546875" customWidth="1"/>
    <col min="2" max="2" width="81.42578125" customWidth="1"/>
  </cols>
  <sheetData>
    <row r="1" spans="1:2" ht="15" customHeight="1" x14ac:dyDescent="0.25">
      <c r="A1" s="114" t="s">
        <v>85</v>
      </c>
      <c r="B1" s="114"/>
    </row>
    <row r="3" spans="1:2" ht="15" customHeight="1" x14ac:dyDescent="0.25">
      <c r="A3" s="115" t="s">
        <v>377</v>
      </c>
      <c r="B3" s="115"/>
    </row>
    <row r="5" spans="1:2" x14ac:dyDescent="0.25">
      <c r="A5" s="63"/>
      <c r="B5" s="66" t="s">
        <v>378</v>
      </c>
    </row>
    <row r="6" spans="1:2" x14ac:dyDescent="0.25">
      <c r="A6" s="64"/>
      <c r="B6" s="65" t="s">
        <v>379</v>
      </c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PT_ESF_ECSF</vt:lpstr>
      <vt:lpstr>BMu</vt:lpstr>
      <vt:lpstr>INVENTARIOACTIVOS</vt:lpstr>
      <vt:lpstr>BInmu</vt:lpstr>
      <vt:lpstr>Rel Cta Banc</vt:lpstr>
      <vt:lpstr>ESQUEMAS BURSATILES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David</cp:lastModifiedBy>
  <cp:lastPrinted>2016-04-08T18:34:56Z</cp:lastPrinted>
  <dcterms:created xsi:type="dcterms:W3CDTF">2014-01-27T16:27:43Z</dcterms:created>
  <dcterms:modified xsi:type="dcterms:W3CDTF">2016-04-08T18:56:25Z</dcterms:modified>
</cp:coreProperties>
</file>