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2\4 TRIMESTRE\CUENTA IV TRIMESTRE 2022\TOMO VI ORGANISMOS AUTONOMOS\BASE CONSOLIDADA AUTONOMOS\"/>
    </mc:Choice>
  </mc:AlternateContent>
  <xr:revisionPtr revIDLastSave="0" documentId="10_ncr:8100000_{60C76136-F9A5-4229-85AB-69005D1A0AA6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EFE" sheetId="1" r:id="rId1"/>
  </sheets>
  <definedNames>
    <definedName name="_xlnm.Print_Area" localSheetId="0">EFE!$A$1:$F$72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E59" i="1" l="1"/>
  <c r="D59" i="1"/>
  <c r="E60" i="1"/>
  <c r="D60" i="1"/>
  <c r="E53" i="1"/>
  <c r="E64" i="1" s="1"/>
  <c r="D53" i="1"/>
  <c r="E54" i="1"/>
  <c r="D54" i="1"/>
  <c r="E46" i="1"/>
  <c r="D46" i="1"/>
  <c r="E41" i="1"/>
  <c r="D41" i="1"/>
  <c r="E21" i="1"/>
  <c r="D21" i="1"/>
  <c r="E9" i="1"/>
  <c r="D9" i="1"/>
  <c r="D64" i="1" l="1"/>
  <c r="D50" i="1"/>
  <c r="D38" i="1"/>
  <c r="E38" i="1"/>
  <c r="E50" i="1"/>
</calcChain>
</file>

<file path=xl/sharedStrings.xml><?xml version="1.0" encoding="utf-8"?>
<sst xmlns="http://schemas.openxmlformats.org/spreadsheetml/2006/main" count="61" uniqueCount="53">
  <si>
    <t>Estado de Flujos de Efectivo</t>
  </si>
  <si>
    <t xml:space="preserve">  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</si>
  <si>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</si>
  <si>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</si>
  <si>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</si>
  <si>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</si>
  <si>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</si>
  <si>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</si>
  <si>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</si>
  <si>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</si>
  <si>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</si>
  <si>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</si>
  <si>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</si>
  <si>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</si>
  <si>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</si>
  <si>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</si>
  <si>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</si>
  <si>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</si>
  <si>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</si>
  <si>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</si>
  <si>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</si>
  <si>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</si>
  <si>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</si>
  <si>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</si>
  <si>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</si>
  <si>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</si>
  <si>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</si>
  <si>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</si>
  <si>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</si>
  <si>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</si>
  <si>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</si>
  <si>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</si>
  <si>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</si>
  <si>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</si>
  <si>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</si>
  <si>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</si>
  <si>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</si>
  <si>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</si>
  <si>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</si>
  <si>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</si>
  <si>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</si>
  <si>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</si>
  <si>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</si>
  <si>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</si>
  <si>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</si>
  <si>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</si>
  <si>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</si>
  <si>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</si>
  <si>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</si>
  <si>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</si>
  <si>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Cuenta de la Hacienda Pública Estatal 2022</t>
  </si>
  <si>
    <t>ORGANISMOS AUTONOMOS</t>
  </si>
  <si>
    <t>Del 1 al 31 de diciembre 2022 y al 31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</si>
</sst>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Calibri"/>
      <family val="2"/>
      <charset val="204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/>
    <xf numFmtId="0" fontId="0" fillId="0" borderId="0" xfId="0" applyAlignment="1"/>
    <xf numFmtId="0" fontId="1" fillId="0" borderId="0" xfId="0" applyFont="1" applyAlignment="1"/>
    <xf numFmtId="0" fontId="2" fillId="0" borderId="0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right" vertical="top"/>
    </xf>
    <xf numFmtId="3" fontId="2" fillId="0" borderId="13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0" fontId="2" fillId="0" borderId="15" xfId="0" applyFont="1" applyBorder="1" applyAlignment="1">
      <alignment vertical="top"/>
    </xf>
    <xf numFmtId="3" fontId="2" fillId="0" borderId="6" xfId="0" applyNumberFormat="1" applyFont="1" applyBorder="1" applyAlignment="1">
      <alignment horizontal="right" vertical="top"/>
    </xf>
    <xf numFmtId="0" fontId="2" fillId="0" borderId="11" xfId="0" applyFont="1" applyBorder="1" applyAlignment="1">
      <alignment vertical="top"/>
    </xf>
    <xf numFmtId="3" fontId="3" fillId="0" borderId="0" xfId="0" applyNumberFormat="1" applyFont="1" applyBorder="1" applyAlignment="1">
      <alignment horizontal="right" vertical="top"/>
    </xf>
    <xf numFmtId="3" fontId="3" fillId="0" borderId="14" xfId="0" applyNumberFormat="1" applyFont="1" applyBorder="1" applyAlignment="1">
      <alignment horizontal="right" vertical="top"/>
    </xf>
    <xf numFmtId="3" fontId="3" fillId="0" borderId="8" xfId="0" applyNumberFormat="1" applyFont="1" applyBorder="1" applyAlignment="1">
      <alignment horizontal="right" vertical="top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"/>
  <sheetViews>
    <sheetView showGridLines="0" tabSelected="1" zoomScale="140" zoomScaleNormal="140" workbookViewId="0">
      <selection activeCell="D11" sqref="D11"/>
    </sheetView>
  </sheetViews>
  <sheetFormatPr baseColWidth="10" defaultColWidth="0" defaultRowHeight="15" zeroHeight="1" x14ac:dyDescent="0.25"/>
  <cols>
    <col min="1" max="2" width="18.42578125" style="1" customWidth="1"/>
    <col min="3" max="3" width="38.140625" style="1" customWidth="1"/>
    <col min="4" max="5" width="12.7109375" style="1" customWidth="1"/>
    <col min="6" max="6" width="2.42578125" customWidth="1"/>
    <col min="7" max="7" width="11.5703125" hidden="1" customWidth="1"/>
    <col min="8" max="16384" width="11.5703125" style="1" hidden="1"/>
  </cols>
  <sheetData>
    <row r="1" spans="1:7" ht="10.5" customHeight="1" x14ac:dyDescent="0.25">
      <c r="A1" s="32" t="s">
        <v>50</v>
      </c>
      <c r="B1" s="32"/>
      <c r="C1" s="32"/>
      <c r="D1" s="32"/>
      <c r="E1" s="32"/>
      <c r="F1" s="3"/>
    </row>
    <row r="2" spans="1:7" ht="10.5" customHeight="1" x14ac:dyDescent="0.25">
      <c r="A2" s="32" t="s">
        <v>0</v>
      </c>
      <c r="B2" s="32"/>
      <c r="C2" s="32"/>
      <c r="D2" s="32"/>
      <c r="E2" s="32"/>
      <c r="F2" s="3"/>
    </row>
    <row r="3" spans="1:7" ht="10.5" customHeight="1" x14ac:dyDescent="0.25">
      <c r="A3" s="32" t="s">
        <v>52</v>
      </c>
      <c r="B3" s="32"/>
      <c r="C3" s="32"/>
      <c r="D3" s="32"/>
      <c r="E3" s="32"/>
      <c r="F3" s="3"/>
    </row>
    <row r="4" spans="1:7" ht="10.5" customHeight="1" x14ac:dyDescent="0.25">
      <c r="A4" s="32" t="s">
        <v>1</v>
      </c>
      <c r="B4" s="32"/>
      <c r="C4" s="32"/>
      <c r="D4" s="32"/>
      <c r="E4" s="32"/>
      <c r="F4" s="3"/>
    </row>
    <row r="5" spans="1:7" s="6" customFormat="1" ht="16.5" customHeight="1" x14ac:dyDescent="0.25">
      <c r="A5" s="36" t="s">
        <v>51</v>
      </c>
      <c r="B5" s="36"/>
      <c r="C5" s="36"/>
      <c r="D5" s="36"/>
      <c r="E5" s="36"/>
      <c r="F5" s="4"/>
      <c r="G5" s="5"/>
    </row>
    <row r="6" spans="1:7" ht="6" customHeight="1" thickBot="1" x14ac:dyDescent="0.3">
      <c r="A6" s="2"/>
      <c r="B6" s="2"/>
      <c r="C6" s="2"/>
      <c r="D6" s="2"/>
      <c r="E6" s="2"/>
      <c r="F6" s="3"/>
    </row>
    <row r="7" spans="1:7" ht="9.75" customHeight="1" thickBot="1" x14ac:dyDescent="0.3">
      <c r="A7" s="33" t="s">
        <v>2</v>
      </c>
      <c r="B7" s="34"/>
      <c r="C7" s="35"/>
      <c r="D7" s="8">
        <v>2022</v>
      </c>
      <c r="E7" s="8">
        <v>2021</v>
      </c>
      <c r="F7" s="3"/>
    </row>
    <row r="8" spans="1:7" ht="13.5" customHeight="1" x14ac:dyDescent="0.25">
      <c r="A8" s="29" t="s">
        <v>3</v>
      </c>
      <c r="B8" s="30"/>
      <c r="C8" s="31"/>
      <c r="D8" s="18"/>
      <c r="E8" s="15"/>
      <c r="F8" s="3"/>
    </row>
    <row r="9" spans="1:7" ht="13.5" customHeight="1" x14ac:dyDescent="0.25">
      <c r="A9" s="26" t="s">
        <v>4</v>
      </c>
      <c r="B9" s="27"/>
      <c r="C9" s="28"/>
      <c r="D9" s="20">
        <f>SUM(D10:D19)</f>
        <v>1330700003</v>
      </c>
      <c r="E9" s="21">
        <f>SUM(E10:E19)</f>
        <v>1303262325</v>
      </c>
      <c r="F9" s="3"/>
    </row>
    <row r="10" spans="1:7" ht="13.5" customHeight="1" x14ac:dyDescent="0.25">
      <c r="A10" s="23" t="s">
        <v>5</v>
      </c>
      <c r="B10" s="24"/>
      <c r="C10" s="25"/>
      <c r="D10" s="14"/>
      <c r="E10" s="16"/>
      <c r="F10" s="3"/>
    </row>
    <row r="11" spans="1:7" ht="13.5" customHeight="1" x14ac:dyDescent="0.25">
      <c r="A11" s="23" t="s">
        <v>6</v>
      </c>
      <c r="B11" s="24"/>
      <c r="C11" s="25"/>
      <c r="D11" s="14"/>
      <c r="E11" s="16"/>
      <c r="F11" s="3"/>
    </row>
    <row r="12" spans="1:7" ht="13.5" customHeight="1" x14ac:dyDescent="0.25">
      <c r="A12" s="23" t="s">
        <v>7</v>
      </c>
      <c r="B12" s="24"/>
      <c r="C12" s="25"/>
      <c r="D12" s="14"/>
      <c r="E12" s="16"/>
      <c r="F12" s="3"/>
    </row>
    <row r="13" spans="1:7" ht="13.5" customHeight="1" x14ac:dyDescent="0.25">
      <c r="A13" s="23" t="s">
        <v>8</v>
      </c>
      <c r="B13" s="24"/>
      <c r="C13" s="25"/>
      <c r="D13" s="14"/>
      <c r="E13" s="16"/>
      <c r="F13" s="3"/>
    </row>
    <row r="14" spans="1:7" ht="13.5" customHeight="1" x14ac:dyDescent="0.25">
      <c r="A14" s="23" t="s">
        <v>9</v>
      </c>
      <c r="B14" s="24"/>
      <c r="C14" s="25"/>
      <c r="D14" s="14">
        <v>17755295</v>
      </c>
      <c r="E14" s="16">
        <v>9101699</v>
      </c>
      <c r="F14" s="3"/>
    </row>
    <row r="15" spans="1:7" ht="13.5" customHeight="1" x14ac:dyDescent="0.25">
      <c r="A15" s="23" t="s">
        <v>10</v>
      </c>
      <c r="B15" s="24"/>
      <c r="C15" s="25"/>
      <c r="D15" s="14"/>
      <c r="E15" s="16"/>
      <c r="F15" s="3"/>
    </row>
    <row r="16" spans="1:7" ht="13.5" customHeight="1" x14ac:dyDescent="0.25">
      <c r="A16" s="23" t="s">
        <v>11</v>
      </c>
      <c r="B16" s="24"/>
      <c r="C16" s="25"/>
      <c r="D16" s="14">
        <v>113437609</v>
      </c>
      <c r="E16" s="16">
        <v>98202913</v>
      </c>
      <c r="F16" s="3"/>
    </row>
    <row r="17" spans="1:6" ht="13.5" customHeight="1" x14ac:dyDescent="0.25">
      <c r="A17" s="23" t="s">
        <v>12</v>
      </c>
      <c r="B17" s="24"/>
      <c r="C17" s="25"/>
      <c r="D17" s="14"/>
      <c r="E17" s="16"/>
      <c r="F17" s="3"/>
    </row>
    <row r="18" spans="1:6" ht="13.5" customHeight="1" x14ac:dyDescent="0.25">
      <c r="A18" s="23" t="s">
        <v>13</v>
      </c>
      <c r="B18" s="24"/>
      <c r="C18" s="25"/>
      <c r="D18" s="14">
        <v>1199507099</v>
      </c>
      <c r="E18" s="16">
        <v>1195957713</v>
      </c>
      <c r="F18" s="3"/>
    </row>
    <row r="19" spans="1:6" ht="13.5" customHeight="1" x14ac:dyDescent="0.25">
      <c r="A19" s="23" t="s">
        <v>14</v>
      </c>
      <c r="B19" s="24"/>
      <c r="C19" s="25"/>
      <c r="D19" s="14"/>
      <c r="E19" s="16"/>
      <c r="F19" s="3"/>
    </row>
    <row r="20" spans="1:6" ht="8.25" customHeight="1" x14ac:dyDescent="0.25">
      <c r="A20" s="9"/>
      <c r="B20" s="7"/>
      <c r="C20" s="10"/>
      <c r="D20" s="14"/>
      <c r="E20" s="16"/>
      <c r="F20" s="3"/>
    </row>
    <row r="21" spans="1:6" ht="12" customHeight="1" x14ac:dyDescent="0.25">
      <c r="A21" s="26" t="s">
        <v>15</v>
      </c>
      <c r="B21" s="27"/>
      <c r="C21" s="28"/>
      <c r="D21" s="20">
        <f>SUM(D22:D37)</f>
        <v>1233500690</v>
      </c>
      <c r="E21" s="21">
        <f t="shared" ref="E21" si="0">SUM(E22:E37)</f>
        <v>1262423959</v>
      </c>
      <c r="F21" s="3"/>
    </row>
    <row r="22" spans="1:6" ht="12" customHeight="1" x14ac:dyDescent="0.25">
      <c r="A22" s="23" t="s">
        <v>16</v>
      </c>
      <c r="B22" s="24"/>
      <c r="C22" s="25"/>
      <c r="D22" s="14">
        <v>1020322202</v>
      </c>
      <c r="E22" s="16">
        <v>969108982</v>
      </c>
      <c r="F22" s="3"/>
    </row>
    <row r="23" spans="1:6" ht="12" customHeight="1" x14ac:dyDescent="0.25">
      <c r="A23" s="23" t="s">
        <v>17</v>
      </c>
      <c r="B23" s="24"/>
      <c r="C23" s="25"/>
      <c r="D23" s="14">
        <v>44723154</v>
      </c>
      <c r="E23" s="16">
        <v>48890193</v>
      </c>
      <c r="F23" s="3"/>
    </row>
    <row r="24" spans="1:6" ht="12" customHeight="1" x14ac:dyDescent="0.25">
      <c r="A24" s="23" t="s">
        <v>18</v>
      </c>
      <c r="B24" s="24"/>
      <c r="C24" s="25"/>
      <c r="D24" s="14">
        <v>95522109</v>
      </c>
      <c r="E24" s="16">
        <v>131533853</v>
      </c>
      <c r="F24" s="3"/>
    </row>
    <row r="25" spans="1:6" ht="12" customHeight="1" x14ac:dyDescent="0.25">
      <c r="A25" s="23" t="s">
        <v>19</v>
      </c>
      <c r="B25" s="24"/>
      <c r="C25" s="25"/>
      <c r="D25" s="14">
        <v>59307282</v>
      </c>
      <c r="E25" s="16">
        <v>88875547</v>
      </c>
      <c r="F25" s="3"/>
    </row>
    <row r="26" spans="1:6" ht="12" customHeight="1" x14ac:dyDescent="0.25">
      <c r="A26" s="23" t="s">
        <v>20</v>
      </c>
      <c r="B26" s="24"/>
      <c r="C26" s="25"/>
      <c r="D26" s="14"/>
      <c r="E26" s="16"/>
      <c r="F26" s="3"/>
    </row>
    <row r="27" spans="1:6" ht="12" customHeight="1" x14ac:dyDescent="0.25">
      <c r="A27" s="23" t="s">
        <v>21</v>
      </c>
      <c r="B27" s="24"/>
      <c r="C27" s="25"/>
      <c r="D27" s="14"/>
      <c r="E27" s="16"/>
      <c r="F27" s="3"/>
    </row>
    <row r="28" spans="1:6" ht="12" customHeight="1" x14ac:dyDescent="0.25">
      <c r="A28" s="23" t="s">
        <v>22</v>
      </c>
      <c r="B28" s="24"/>
      <c r="C28" s="25"/>
      <c r="D28" s="14">
        <v>13625943</v>
      </c>
      <c r="E28" s="16">
        <v>24015384</v>
      </c>
      <c r="F28" s="3"/>
    </row>
    <row r="29" spans="1:6" ht="12" customHeight="1" x14ac:dyDescent="0.25">
      <c r="A29" s="23" t="s">
        <v>23</v>
      </c>
      <c r="B29" s="24"/>
      <c r="C29" s="25"/>
      <c r="D29" s="14"/>
      <c r="E29" s="16"/>
      <c r="F29" s="3"/>
    </row>
    <row r="30" spans="1:6" ht="12" customHeight="1" x14ac:dyDescent="0.25">
      <c r="A30" s="23" t="s">
        <v>24</v>
      </c>
      <c r="B30" s="24"/>
      <c r="C30" s="25"/>
      <c r="D30" s="14"/>
      <c r="E30" s="16"/>
      <c r="F30" s="3"/>
    </row>
    <row r="31" spans="1:6" ht="12" customHeight="1" x14ac:dyDescent="0.25">
      <c r="A31" s="23" t="s">
        <v>25</v>
      </c>
      <c r="B31" s="24"/>
      <c r="C31" s="25"/>
      <c r="D31" s="14"/>
      <c r="E31" s="16"/>
      <c r="F31" s="3"/>
    </row>
    <row r="32" spans="1:6" ht="12" customHeight="1" x14ac:dyDescent="0.25">
      <c r="A32" s="23" t="s">
        <v>26</v>
      </c>
      <c r="B32" s="24"/>
      <c r="C32" s="25"/>
      <c r="D32" s="14"/>
      <c r="E32" s="16"/>
      <c r="F32" s="3"/>
    </row>
    <row r="33" spans="1:6" ht="12" customHeight="1" x14ac:dyDescent="0.25">
      <c r="A33" s="23" t="s">
        <v>27</v>
      </c>
      <c r="B33" s="24"/>
      <c r="C33" s="25"/>
      <c r="D33" s="14"/>
      <c r="E33" s="16"/>
      <c r="F33" s="3"/>
    </row>
    <row r="34" spans="1:6" ht="12" customHeight="1" x14ac:dyDescent="0.25">
      <c r="A34" s="23" t="s">
        <v>28</v>
      </c>
      <c r="B34" s="24"/>
      <c r="C34" s="25"/>
      <c r="D34" s="14"/>
      <c r="E34" s="16"/>
      <c r="F34" s="3"/>
    </row>
    <row r="35" spans="1:6" ht="12" customHeight="1" x14ac:dyDescent="0.25">
      <c r="A35" s="23" t="s">
        <v>29</v>
      </c>
      <c r="B35" s="24"/>
      <c r="C35" s="25"/>
      <c r="D35" s="14"/>
      <c r="E35" s="16"/>
      <c r="F35" s="3"/>
    </row>
    <row r="36" spans="1:6" ht="12" customHeight="1" x14ac:dyDescent="0.25">
      <c r="A36" s="23" t="s">
        <v>30</v>
      </c>
      <c r="B36" s="24"/>
      <c r="C36" s="25"/>
      <c r="D36" s="14"/>
      <c r="E36" s="16"/>
      <c r="F36" s="3"/>
    </row>
    <row r="37" spans="1:6" ht="12" customHeight="1" x14ac:dyDescent="0.25">
      <c r="A37" s="23" t="s">
        <v>31</v>
      </c>
      <c r="B37" s="24"/>
      <c r="C37" s="25"/>
      <c r="D37" s="14"/>
      <c r="E37" s="16"/>
      <c r="F37" s="3"/>
    </row>
    <row r="38" spans="1:6" ht="12" customHeight="1" x14ac:dyDescent="0.25">
      <c r="A38" s="26" t="s">
        <v>32</v>
      </c>
      <c r="B38" s="27"/>
      <c r="C38" s="28"/>
      <c r="D38" s="22">
        <f>D9-D21</f>
        <v>97199313</v>
      </c>
      <c r="E38" s="21">
        <f>E9-E21</f>
        <v>40838366</v>
      </c>
      <c r="F38" s="3"/>
    </row>
    <row r="39" spans="1:6" x14ac:dyDescent="0.25">
      <c r="A39" s="9"/>
      <c r="B39" s="7"/>
      <c r="C39" s="10"/>
      <c r="D39" s="14"/>
      <c r="E39" s="16"/>
      <c r="F39" s="3"/>
    </row>
    <row r="40" spans="1:6" ht="12.75" customHeight="1" x14ac:dyDescent="0.25">
      <c r="A40" s="26" t="s">
        <v>33</v>
      </c>
      <c r="B40" s="27"/>
      <c r="C40" s="28"/>
      <c r="D40" s="14"/>
      <c r="E40" s="16"/>
      <c r="F40" s="3"/>
    </row>
    <row r="41" spans="1:6" ht="12.75" customHeight="1" x14ac:dyDescent="0.25">
      <c r="A41" s="26" t="s">
        <v>4</v>
      </c>
      <c r="B41" s="27"/>
      <c r="C41" s="28"/>
      <c r="D41" s="20">
        <f>D42+D43+D44</f>
        <v>0</v>
      </c>
      <c r="E41" s="21">
        <f>E42+E43+E44</f>
        <v>1005791</v>
      </c>
      <c r="F41" s="3"/>
    </row>
    <row r="42" spans="1:6" ht="12.75" customHeight="1" x14ac:dyDescent="0.25">
      <c r="A42" s="23" t="s">
        <v>34</v>
      </c>
      <c r="B42" s="24"/>
      <c r="C42" s="25"/>
      <c r="D42" s="14"/>
      <c r="E42" s="16"/>
      <c r="F42" s="3"/>
    </row>
    <row r="43" spans="1:6" ht="12.75" customHeight="1" x14ac:dyDescent="0.25">
      <c r="A43" s="23" t="s">
        <v>35</v>
      </c>
      <c r="B43" s="24"/>
      <c r="C43" s="25"/>
      <c r="D43" s="14"/>
      <c r="E43" s="16">
        <v>945393</v>
      </c>
      <c r="F43" s="3"/>
    </row>
    <row r="44" spans="1:6" ht="12.75" customHeight="1" x14ac:dyDescent="0.25">
      <c r="A44" s="23" t="s">
        <v>36</v>
      </c>
      <c r="B44" s="24"/>
      <c r="C44" s="25"/>
      <c r="D44" s="14"/>
      <c r="E44" s="16">
        <v>60398</v>
      </c>
      <c r="F44" s="3"/>
    </row>
    <row r="45" spans="1:6" ht="8.25" customHeight="1" x14ac:dyDescent="0.25">
      <c r="A45" s="9"/>
      <c r="B45" s="7"/>
      <c r="C45" s="10"/>
      <c r="D45" s="14"/>
      <c r="E45" s="16"/>
      <c r="F45" s="3"/>
    </row>
    <row r="46" spans="1:6" ht="12" customHeight="1" x14ac:dyDescent="0.25">
      <c r="A46" s="26" t="s">
        <v>15</v>
      </c>
      <c r="B46" s="27"/>
      <c r="C46" s="28"/>
      <c r="D46" s="20">
        <f>D47+D48+D49</f>
        <v>33628027</v>
      </c>
      <c r="E46" s="21">
        <f>E47+E48+E49</f>
        <v>40895068</v>
      </c>
      <c r="F46" s="3"/>
    </row>
    <row r="47" spans="1:6" ht="12" customHeight="1" x14ac:dyDescent="0.25">
      <c r="A47" s="23" t="s">
        <v>34</v>
      </c>
      <c r="B47" s="24"/>
      <c r="C47" s="25"/>
      <c r="D47" s="14">
        <v>19407506</v>
      </c>
      <c r="E47" s="16">
        <v>24845516</v>
      </c>
      <c r="F47" s="3"/>
    </row>
    <row r="48" spans="1:6" ht="12" customHeight="1" x14ac:dyDescent="0.25">
      <c r="A48" s="23" t="s">
        <v>35</v>
      </c>
      <c r="B48" s="24"/>
      <c r="C48" s="25"/>
      <c r="D48" s="14">
        <v>14135764</v>
      </c>
      <c r="E48" s="16">
        <v>16005598</v>
      </c>
      <c r="F48" s="3"/>
    </row>
    <row r="49" spans="1:6" ht="12" customHeight="1" x14ac:dyDescent="0.25">
      <c r="A49" s="23" t="s">
        <v>37</v>
      </c>
      <c r="B49" s="24"/>
      <c r="C49" s="25"/>
      <c r="D49" s="14">
        <v>84757</v>
      </c>
      <c r="E49" s="16">
        <v>43954</v>
      </c>
      <c r="F49" s="3"/>
    </row>
    <row r="50" spans="1:6" ht="12" customHeight="1" x14ac:dyDescent="0.25">
      <c r="A50" s="26" t="s">
        <v>38</v>
      </c>
      <c r="B50" s="27"/>
      <c r="C50" s="28"/>
      <c r="D50" s="22">
        <f>D41-D46</f>
        <v>-33628027</v>
      </c>
      <c r="E50" s="21">
        <f>E41-E46</f>
        <v>-39889277</v>
      </c>
      <c r="F50" s="3"/>
    </row>
    <row r="51" spans="1:6" ht="8.25" customHeight="1" x14ac:dyDescent="0.25">
      <c r="A51" s="9"/>
      <c r="B51" s="7"/>
      <c r="C51" s="10"/>
      <c r="D51" s="14"/>
      <c r="E51" s="16"/>
      <c r="F51" s="3"/>
    </row>
    <row r="52" spans="1:6" ht="11.25" customHeight="1" x14ac:dyDescent="0.25">
      <c r="A52" s="26" t="s">
        <v>39</v>
      </c>
      <c r="B52" s="27"/>
      <c r="C52" s="28"/>
      <c r="D52" s="14"/>
      <c r="E52" s="16"/>
      <c r="F52" s="3"/>
    </row>
    <row r="53" spans="1:6" ht="11.25" customHeight="1" x14ac:dyDescent="0.25">
      <c r="A53" s="26" t="s">
        <v>4</v>
      </c>
      <c r="B53" s="27"/>
      <c r="C53" s="28"/>
      <c r="D53" s="20">
        <f>D54+D57</f>
        <v>3817553715</v>
      </c>
      <c r="E53" s="21">
        <f>E54+E57</f>
        <v>12686691</v>
      </c>
      <c r="F53" s="3"/>
    </row>
    <row r="54" spans="1:6" ht="11.25" customHeight="1" x14ac:dyDescent="0.25">
      <c r="A54" s="23" t="s">
        <v>40</v>
      </c>
      <c r="B54" s="24"/>
      <c r="C54" s="25"/>
      <c r="D54" s="14">
        <f>D55+D56</f>
        <v>0</v>
      </c>
      <c r="E54" s="16">
        <f>E55+E56</f>
        <v>0</v>
      </c>
      <c r="F54" s="3"/>
    </row>
    <row r="55" spans="1:6" ht="11.25" customHeight="1" x14ac:dyDescent="0.25">
      <c r="A55" s="23" t="s">
        <v>41</v>
      </c>
      <c r="B55" s="24"/>
      <c r="C55" s="25"/>
      <c r="D55" s="14"/>
      <c r="E55" s="16"/>
      <c r="F55" s="3"/>
    </row>
    <row r="56" spans="1:6" ht="11.25" customHeight="1" x14ac:dyDescent="0.25">
      <c r="A56" s="23" t="s">
        <v>42</v>
      </c>
      <c r="B56" s="24"/>
      <c r="C56" s="25"/>
      <c r="D56" s="14"/>
      <c r="E56" s="16"/>
      <c r="F56" s="3"/>
    </row>
    <row r="57" spans="1:6" ht="11.25" customHeight="1" x14ac:dyDescent="0.25">
      <c r="A57" s="23" t="s">
        <v>43</v>
      </c>
      <c r="B57" s="24"/>
      <c r="C57" s="25"/>
      <c r="D57" s="14">
        <v>3817553715</v>
      </c>
      <c r="E57" s="16">
        <v>12686691</v>
      </c>
      <c r="F57" s="3"/>
    </row>
    <row r="58" spans="1:6" ht="8.25" customHeight="1" x14ac:dyDescent="0.25">
      <c r="A58" s="9"/>
      <c r="B58" s="7"/>
      <c r="C58" s="10"/>
      <c r="D58" s="14"/>
      <c r="E58" s="16"/>
      <c r="F58" s="3"/>
    </row>
    <row r="59" spans="1:6" ht="11.25" customHeight="1" x14ac:dyDescent="0.25">
      <c r="A59" s="26" t="s">
        <v>15</v>
      </c>
      <c r="B59" s="27"/>
      <c r="C59" s="28"/>
      <c r="D59" s="20">
        <f>D60+D63</f>
        <v>3838837688</v>
      </c>
      <c r="E59" s="21">
        <f>E60+E63</f>
        <v>1524690</v>
      </c>
      <c r="F59" s="3"/>
    </row>
    <row r="60" spans="1:6" ht="11.25" customHeight="1" x14ac:dyDescent="0.25">
      <c r="A60" s="23" t="s">
        <v>44</v>
      </c>
      <c r="B60" s="24"/>
      <c r="C60" s="25"/>
      <c r="D60" s="14">
        <f>D61+D62</f>
        <v>0</v>
      </c>
      <c r="E60" s="16">
        <f>E61+E62</f>
        <v>0</v>
      </c>
      <c r="F60" s="3"/>
    </row>
    <row r="61" spans="1:6" ht="11.25" customHeight="1" x14ac:dyDescent="0.25">
      <c r="A61" s="23" t="s">
        <v>41</v>
      </c>
      <c r="B61" s="24"/>
      <c r="C61" s="25"/>
      <c r="D61" s="14"/>
      <c r="E61" s="16"/>
      <c r="F61" s="3"/>
    </row>
    <row r="62" spans="1:6" ht="11.25" customHeight="1" x14ac:dyDescent="0.25">
      <c r="A62" s="23" t="s">
        <v>42</v>
      </c>
      <c r="B62" s="24"/>
      <c r="C62" s="25"/>
      <c r="D62" s="14"/>
      <c r="E62" s="16"/>
      <c r="F62" s="3"/>
    </row>
    <row r="63" spans="1:6" ht="11.25" customHeight="1" x14ac:dyDescent="0.25">
      <c r="A63" s="23" t="s">
        <v>45</v>
      </c>
      <c r="B63" s="24"/>
      <c r="C63" s="25"/>
      <c r="D63" s="14">
        <v>3838837688</v>
      </c>
      <c r="E63" s="16">
        <v>1524690</v>
      </c>
      <c r="F63" s="3"/>
    </row>
    <row r="64" spans="1:6" ht="11.25" customHeight="1" x14ac:dyDescent="0.25">
      <c r="A64" s="26" t="s">
        <v>46</v>
      </c>
      <c r="B64" s="27"/>
      <c r="C64" s="28"/>
      <c r="D64" s="22">
        <f>D53-D59</f>
        <v>-21283973</v>
      </c>
      <c r="E64" s="21">
        <f>E53-E59</f>
        <v>11162001</v>
      </c>
      <c r="F64" s="3"/>
    </row>
    <row r="65" spans="1:6" ht="8.25" customHeight="1" x14ac:dyDescent="0.25">
      <c r="A65" s="9"/>
      <c r="B65" s="7"/>
      <c r="C65" s="10"/>
      <c r="D65" s="14"/>
      <c r="E65" s="16"/>
      <c r="F65" s="3"/>
    </row>
    <row r="66" spans="1:6" ht="12" customHeight="1" x14ac:dyDescent="0.25">
      <c r="A66" s="26" t="s">
        <v>47</v>
      </c>
      <c r="B66" s="27"/>
      <c r="C66" s="28"/>
      <c r="D66" s="20">
        <v>42287309</v>
      </c>
      <c r="E66" s="21">
        <v>12111090</v>
      </c>
      <c r="F66" s="3"/>
    </row>
    <row r="67" spans="1:6" ht="8.25" customHeight="1" x14ac:dyDescent="0.25">
      <c r="A67" s="9"/>
      <c r="B67" s="7"/>
      <c r="C67" s="10"/>
      <c r="D67" s="20"/>
      <c r="E67" s="21"/>
      <c r="F67" s="3"/>
    </row>
    <row r="68" spans="1:6" ht="12" customHeight="1" x14ac:dyDescent="0.25">
      <c r="A68" s="26" t="s">
        <v>48</v>
      </c>
      <c r="B68" s="27"/>
      <c r="C68" s="28"/>
      <c r="D68" s="20">
        <f>E70</f>
        <v>352088311</v>
      </c>
      <c r="E68" s="21">
        <v>339977222</v>
      </c>
      <c r="F68" s="3"/>
    </row>
    <row r="69" spans="1:6" ht="8.25" customHeight="1" x14ac:dyDescent="0.25">
      <c r="A69" s="9"/>
      <c r="B69" s="7"/>
      <c r="C69" s="10"/>
      <c r="D69" s="20"/>
      <c r="E69" s="21"/>
      <c r="F69" s="3"/>
    </row>
    <row r="70" spans="1:6" ht="12" customHeight="1" x14ac:dyDescent="0.25">
      <c r="A70" s="26" t="s">
        <v>49</v>
      </c>
      <c r="B70" s="27"/>
      <c r="C70" s="28"/>
      <c r="D70" s="20">
        <v>415462119</v>
      </c>
      <c r="E70" s="21">
        <v>352088311</v>
      </c>
      <c r="F70" s="3"/>
    </row>
    <row r="71" spans="1:6" ht="3.75" customHeight="1" thickBot="1" x14ac:dyDescent="0.3">
      <c r="A71" s="11"/>
      <c r="B71" s="12"/>
      <c r="C71" s="13"/>
      <c r="D71" s="19"/>
      <c r="E71" s="17"/>
      <c r="F71" s="3"/>
    </row>
    <row r="72" spans="1:6" ht="3.75" customHeight="1" x14ac:dyDescent="0.25">
      <c r="A72" s="2"/>
      <c r="B72" s="2"/>
      <c r="C72" s="2"/>
      <c r="D72" s="2"/>
      <c r="E72" s="2"/>
      <c r="F72" s="3"/>
    </row>
    <row r="73" spans="1:6" hidden="1" x14ac:dyDescent="0.25"/>
    <row r="74" spans="1:6" hidden="1" x14ac:dyDescent="0.25"/>
    <row r="75" spans="1:6" x14ac:dyDescent="0.25"/>
    <row r="76" spans="1:6" x14ac:dyDescent="0.25"/>
    <row r="77" spans="1:6" x14ac:dyDescent="0.25"/>
    <row r="78" spans="1:6" x14ac:dyDescent="0.25"/>
  </sheetData>
  <mergeCells count="61">
    <mergeCell ref="A1:E1"/>
    <mergeCell ref="A2:E2"/>
    <mergeCell ref="A3:E3"/>
    <mergeCell ref="A4:E4"/>
    <mergeCell ref="A7:C7"/>
    <mergeCell ref="A5:E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40:C40"/>
    <mergeCell ref="A41:C41"/>
    <mergeCell ref="A42:C42"/>
    <mergeCell ref="A43:C43"/>
    <mergeCell ref="A44:C44"/>
    <mergeCell ref="A46:C46"/>
    <mergeCell ref="A47:C47"/>
    <mergeCell ref="A48:C48"/>
    <mergeCell ref="A49:C49"/>
    <mergeCell ref="A50:C50"/>
    <mergeCell ref="A52:C52"/>
    <mergeCell ref="A53:C53"/>
    <mergeCell ref="A54:C54"/>
    <mergeCell ref="A55:C55"/>
    <mergeCell ref="A56:C56"/>
    <mergeCell ref="A57:C57"/>
    <mergeCell ref="A59:C59"/>
    <mergeCell ref="A60:C60"/>
    <mergeCell ref="A61:C61"/>
    <mergeCell ref="A62:C62"/>
    <mergeCell ref="A63:C63"/>
    <mergeCell ref="A64:C64"/>
    <mergeCell ref="A66:C66"/>
    <mergeCell ref="A68:C68"/>
    <mergeCell ref="A70:C70"/>
  </mergeCells>
  <pageMargins left="0.59055118110236227" right="0.19685039370078741" top="0.39370078740157483" bottom="0.39370078740157483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2022-04-27T18:55:21Z</cp:lastPrinted>
  <dcterms:created xsi:type="dcterms:W3CDTF">2022-03-04T22:20:13Z</dcterms:created>
  <dcterms:modified xsi:type="dcterms:W3CDTF">2023-01-25T23:04:09Z</dcterms:modified>
</cp:coreProperties>
</file>