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2 TRIMESTRE\CUENTA II TRIMESTRE 2022\TOMO II GOBIERNO DEL ESTADO\"/>
    </mc:Choice>
  </mc:AlternateContent>
  <xr:revisionPtr revIDLastSave="0" documentId="10_ncr:8100000_{CBB1135F-D33E-4224-98F3-9270A071764D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68" i="1"/>
  <c r="D68" i="1"/>
  <c r="E60" i="1"/>
  <c r="D60" i="1"/>
  <c r="E53" i="1"/>
  <c r="D53" i="1"/>
  <c r="E48" i="1"/>
  <c r="D48" i="1"/>
  <c r="E37" i="1"/>
  <c r="D37" i="1"/>
  <c r="E32" i="1"/>
  <c r="D32" i="1"/>
  <c r="E29" i="1"/>
  <c r="D22" i="1"/>
  <c r="E22" i="1"/>
  <c r="D18" i="1"/>
  <c r="E18" i="1"/>
  <c r="D9" i="1"/>
  <c r="E9" i="1"/>
  <c r="D29" i="1" l="1"/>
  <c r="D71" i="1"/>
  <c r="E71" i="1"/>
  <c r="D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<sst xmlns="http://schemas.openxmlformats.org/spreadsheetml/2006/main" count="61" uniqueCount="61">
  <si>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</si>
  <si>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</si>
  <si>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</si>
  <si>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</si>
  <si>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</si>
  <si>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</si>
  <si>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</si>
  <si>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</si>
  <si>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</si>
  <si>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</si>
  <si>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</si>
  <si>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</si>
  <si>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</si>
  <si>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</si>
  <si>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</si>
  <si>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</si>
  <si>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</si>
  <si>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</si>
  <si>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</si>
  <si>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</si>
  <si>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</si>
  <si>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</si>
  <si>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</si>
  <si>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</si>
  <si>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</si>
  <si>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</si>
  <si>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</si>
  <si>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</si>
  <si>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</si>
  <si>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</si>
  <si>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</si>
  <si>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</si>
  <si>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</si>
  <si>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</si>
  <si>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</si>
  <si>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</si>
  <si>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</si>
  <si>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</si>
  <si>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</si>
  <si>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</si>
  <si>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</si>
  <si>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</si>
  <si>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</si>
  <si>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</si>
  <si>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</si>
  <si>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</si>
  <si>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</si>
  <si>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</si>
  <si>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</si>
  <si>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</si>
  <si>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</si>
  <si>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</si>
  <si>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</si>
  <si>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</si>
  <si>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</si>
  <si>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</si>
  <si>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</si>
  <si>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</si>
  <si>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</si>
  <si>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GOBIERNO ESTATAL</t>
  </si>
  <si>
    <t>Del 01 de enero al 30 de junio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</si>
</sst>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33" t="s">
        <v>58</v>
      </c>
      <c r="B1" s="33"/>
      <c r="C1" s="33"/>
      <c r="D1" s="33"/>
      <c r="E1" s="33"/>
    </row>
    <row r="2" spans="1:5" ht="11.25" customHeight="1" x14ac:dyDescent="0.2">
      <c r="A2" s="33" t="s">
        <v>0</v>
      </c>
      <c r="B2" s="33"/>
      <c r="C2" s="33"/>
      <c r="D2" s="33"/>
      <c r="E2" s="33"/>
    </row>
    <row r="3" spans="1:5" ht="11.25" customHeight="1" x14ac:dyDescent="0.2">
      <c r="A3" s="33" t="s">
        <v>60</v>
      </c>
      <c r="B3" s="33"/>
      <c r="C3" s="33"/>
      <c r="D3" s="33"/>
      <c r="E3" s="33"/>
    </row>
    <row r="4" spans="1:5" ht="11.25" customHeight="1" x14ac:dyDescent="0.2">
      <c r="A4" s="33" t="s">
        <v>1</v>
      </c>
      <c r="B4" s="33"/>
      <c r="C4" s="33"/>
      <c r="D4" s="33"/>
      <c r="E4" s="33"/>
    </row>
    <row r="5" spans="1:5" ht="20.25" customHeight="1" x14ac:dyDescent="0.2">
      <c r="A5" s="37" t="s">
        <v>59</v>
      </c>
      <c r="B5" s="37"/>
      <c r="C5" s="37"/>
      <c r="D5" s="37"/>
      <c r="E5" s="37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4" t="s">
        <v>2</v>
      </c>
      <c r="B7" s="35"/>
      <c r="C7" s="36"/>
      <c r="D7" s="4">
        <v>2022</v>
      </c>
      <c r="E7" s="4">
        <v>2021</v>
      </c>
    </row>
    <row r="8" spans="1:5" ht="11.25" customHeight="1" x14ac:dyDescent="0.2">
      <c r="A8" s="30" t="s">
        <v>3</v>
      </c>
      <c r="B8" s="31"/>
      <c r="C8" s="32"/>
      <c r="D8" s="13"/>
      <c r="E8" s="9"/>
    </row>
    <row r="9" spans="1:5" x14ac:dyDescent="0.2">
      <c r="A9" s="18" t="s">
        <v>4</v>
      </c>
      <c r="B9" s="19"/>
      <c r="C9" s="20"/>
      <c r="D9" s="15">
        <f>SUM(D10:D16)</f>
        <v>899319643</v>
      </c>
      <c r="E9" s="10">
        <f>SUM(E10:E16)</f>
        <v>1462924589</v>
      </c>
    </row>
    <row r="10" spans="1:5" x14ac:dyDescent="0.2">
      <c r="A10" s="24" t="s">
        <v>5</v>
      </c>
      <c r="B10" s="25"/>
      <c r="C10" s="26"/>
      <c r="D10" s="8">
        <v>407934688</v>
      </c>
      <c r="E10" s="11">
        <v>623414456</v>
      </c>
    </row>
    <row r="11" spans="1:5" ht="11.25" customHeight="1" x14ac:dyDescent="0.2">
      <c r="A11" s="24" t="s">
        <v>6</v>
      </c>
      <c r="B11" s="25"/>
      <c r="C11" s="26"/>
      <c r="D11" s="8"/>
      <c r="E11" s="11"/>
    </row>
    <row r="12" spans="1:5" x14ac:dyDescent="0.2">
      <c r="A12" s="24" t="s">
        <v>7</v>
      </c>
      <c r="B12" s="25"/>
      <c r="C12" s="26"/>
      <c r="D12" s="8"/>
      <c r="E12" s="11"/>
    </row>
    <row r="13" spans="1:5" x14ac:dyDescent="0.2">
      <c r="A13" s="24" t="s">
        <v>8</v>
      </c>
      <c r="B13" s="25"/>
      <c r="C13" s="26"/>
      <c r="D13" s="8">
        <v>299815677</v>
      </c>
      <c r="E13" s="11">
        <v>482822380</v>
      </c>
    </row>
    <row r="14" spans="1:5" x14ac:dyDescent="0.2">
      <c r="A14" s="24" t="s">
        <v>9</v>
      </c>
      <c r="B14" s="25"/>
      <c r="C14" s="26"/>
      <c r="D14" s="8">
        <v>80915000</v>
      </c>
      <c r="E14" s="11">
        <v>132508066</v>
      </c>
    </row>
    <row r="15" spans="1:5" x14ac:dyDescent="0.2">
      <c r="A15" s="24" t="s">
        <v>10</v>
      </c>
      <c r="B15" s="25"/>
      <c r="C15" s="26"/>
      <c r="D15" s="8">
        <v>664593</v>
      </c>
      <c r="E15" s="11">
        <v>10188339</v>
      </c>
    </row>
    <row r="16" spans="1:5" ht="11.25" customHeight="1" x14ac:dyDescent="0.2">
      <c r="A16" s="24" t="s">
        <v>11</v>
      </c>
      <c r="B16" s="25"/>
      <c r="C16" s="26"/>
      <c r="D16" s="8">
        <v>109989685</v>
      </c>
      <c r="E16" s="11">
        <v>213991348</v>
      </c>
    </row>
    <row r="17" spans="1:5" ht="6.75" customHeight="1" x14ac:dyDescent="0.2">
      <c r="A17" s="24"/>
      <c r="B17" s="25"/>
      <c r="C17" s="26"/>
      <c r="D17" s="8"/>
      <c r="E17" s="11"/>
    </row>
    <row r="18" spans="1:5" ht="36.75" customHeight="1" x14ac:dyDescent="0.2">
      <c r="A18" s="18" t="s">
        <v>12</v>
      </c>
      <c r="B18" s="19"/>
      <c r="C18" s="20"/>
      <c r="D18" s="16">
        <f>D19+D20</f>
        <v>11171023140</v>
      </c>
      <c r="E18" s="12">
        <f>E19+E20</f>
        <v>21999248450</v>
      </c>
    </row>
    <row r="19" spans="1:5" ht="26.25" customHeight="1" x14ac:dyDescent="0.2">
      <c r="A19" s="24" t="s">
        <v>56</v>
      </c>
      <c r="B19" s="25"/>
      <c r="C19" s="26"/>
      <c r="D19" s="8">
        <v>11171023140</v>
      </c>
      <c r="E19" s="11">
        <v>21999248450</v>
      </c>
    </row>
    <row r="20" spans="1:5" x14ac:dyDescent="0.2">
      <c r="A20" s="27" t="s">
        <v>57</v>
      </c>
      <c r="B20" s="28"/>
      <c r="C20" s="29"/>
      <c r="D20" s="8"/>
      <c r="E20" s="11"/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18" t="s">
        <v>13</v>
      </c>
      <c r="B22" s="19"/>
      <c r="C22" s="20"/>
      <c r="D22" s="15">
        <f>SUM(D23:D27)</f>
        <v>0</v>
      </c>
      <c r="E22" s="10">
        <f>SUM(E23:E27)</f>
        <v>0</v>
      </c>
    </row>
    <row r="23" spans="1:5" x14ac:dyDescent="0.2">
      <c r="A23" s="24" t="s">
        <v>14</v>
      </c>
      <c r="B23" s="25"/>
      <c r="C23" s="26"/>
      <c r="D23" s="8"/>
      <c r="E23" s="11"/>
    </row>
    <row r="24" spans="1:5" ht="11.25" customHeight="1" x14ac:dyDescent="0.2">
      <c r="A24" s="24" t="s">
        <v>15</v>
      </c>
      <c r="B24" s="25"/>
      <c r="C24" s="26"/>
      <c r="D24" s="8"/>
      <c r="E24" s="11"/>
    </row>
    <row r="25" spans="1:5" ht="11.25" customHeight="1" x14ac:dyDescent="0.2">
      <c r="A25" s="24" t="s">
        <v>16</v>
      </c>
      <c r="B25" s="25"/>
      <c r="C25" s="26"/>
      <c r="D25" s="8"/>
      <c r="E25" s="11"/>
    </row>
    <row r="26" spans="1:5" ht="11.25" customHeight="1" x14ac:dyDescent="0.2">
      <c r="A26" s="24" t="s">
        <v>17</v>
      </c>
      <c r="B26" s="25"/>
      <c r="C26" s="26"/>
      <c r="D26" s="8"/>
      <c r="E26" s="11"/>
    </row>
    <row r="27" spans="1:5" ht="11.25" customHeight="1" x14ac:dyDescent="0.2">
      <c r="A27" s="24" t="s">
        <v>18</v>
      </c>
      <c r="B27" s="25"/>
      <c r="C27" s="26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18" t="s">
        <v>19</v>
      </c>
      <c r="B29" s="19"/>
      <c r="C29" s="20"/>
      <c r="D29" s="7">
        <f>D9+D18+D22</f>
        <v>12070342783</v>
      </c>
      <c r="E29" s="12">
        <f>E9+E18+E22</f>
        <v>23462173039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18" t="s">
        <v>20</v>
      </c>
      <c r="B31" s="19"/>
      <c r="C31" s="20"/>
      <c r="D31" s="7"/>
      <c r="E31" s="10"/>
    </row>
    <row r="32" spans="1:5" x14ac:dyDescent="0.2">
      <c r="A32" s="18" t="s">
        <v>21</v>
      </c>
      <c r="B32" s="19"/>
      <c r="C32" s="20"/>
      <c r="D32" s="7">
        <f>D33+D34+D35</f>
        <v>2287986115</v>
      </c>
      <c r="E32" s="12">
        <f>E33+E34+E35</f>
        <v>5063176504</v>
      </c>
    </row>
    <row r="33" spans="1:5" x14ac:dyDescent="0.2">
      <c r="A33" s="24" t="s">
        <v>22</v>
      </c>
      <c r="B33" s="25"/>
      <c r="C33" s="26"/>
      <c r="D33" s="8">
        <v>1976174596</v>
      </c>
      <c r="E33" s="11">
        <v>4196120516</v>
      </c>
    </row>
    <row r="34" spans="1:5" x14ac:dyDescent="0.2">
      <c r="A34" s="24" t="s">
        <v>23</v>
      </c>
      <c r="B34" s="25"/>
      <c r="C34" s="26"/>
      <c r="D34" s="8">
        <v>93345465</v>
      </c>
      <c r="E34" s="11">
        <v>352441147</v>
      </c>
    </row>
    <row r="35" spans="1:5" x14ac:dyDescent="0.2">
      <c r="A35" s="24" t="s">
        <v>24</v>
      </c>
      <c r="B35" s="25"/>
      <c r="C35" s="26"/>
      <c r="D35" s="8">
        <v>218466054</v>
      </c>
      <c r="E35" s="11">
        <v>514614841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18" t="s">
        <v>25</v>
      </c>
      <c r="B37" s="19"/>
      <c r="C37" s="20"/>
      <c r="D37" s="7">
        <f>SUM(D38:D46)</f>
        <v>5279624626</v>
      </c>
      <c r="E37" s="12">
        <f>SUM(E38:E46)</f>
        <v>13013248600</v>
      </c>
    </row>
    <row r="38" spans="1:5" ht="11.25" customHeight="1" x14ac:dyDescent="0.2">
      <c r="A38" s="24" t="s">
        <v>26</v>
      </c>
      <c r="B38" s="25"/>
      <c r="C38" s="26"/>
      <c r="D38" s="8">
        <v>1098209170</v>
      </c>
      <c r="E38" s="11">
        <v>2950830891</v>
      </c>
    </row>
    <row r="39" spans="1:5" ht="11.25" customHeight="1" x14ac:dyDescent="0.2">
      <c r="A39" s="24" t="s">
        <v>27</v>
      </c>
      <c r="B39" s="25"/>
      <c r="C39" s="26"/>
      <c r="D39" s="8">
        <v>4077709011</v>
      </c>
      <c r="E39" s="11">
        <v>9747831121</v>
      </c>
    </row>
    <row r="40" spans="1:5" x14ac:dyDescent="0.2">
      <c r="A40" s="24" t="s">
        <v>28</v>
      </c>
      <c r="B40" s="25"/>
      <c r="C40" s="26"/>
      <c r="D40" s="8">
        <v>8517751</v>
      </c>
      <c r="E40" s="11">
        <v>147437635</v>
      </c>
    </row>
    <row r="41" spans="1:5" x14ac:dyDescent="0.2">
      <c r="A41" s="24" t="s">
        <v>29</v>
      </c>
      <c r="B41" s="25"/>
      <c r="C41" s="26"/>
      <c r="D41" s="8">
        <v>93588694</v>
      </c>
      <c r="E41" s="11">
        <v>166748953</v>
      </c>
    </row>
    <row r="42" spans="1:5" x14ac:dyDescent="0.2">
      <c r="A42" s="24" t="s">
        <v>30</v>
      </c>
      <c r="B42" s="25"/>
      <c r="C42" s="26"/>
      <c r="D42" s="8"/>
      <c r="E42" s="11"/>
    </row>
    <row r="43" spans="1:5" ht="11.25" customHeight="1" x14ac:dyDescent="0.2">
      <c r="A43" s="24" t="s">
        <v>31</v>
      </c>
      <c r="B43" s="25"/>
      <c r="C43" s="26"/>
      <c r="D43" s="8"/>
      <c r="E43" s="11"/>
    </row>
    <row r="44" spans="1:5" ht="11.25" customHeight="1" x14ac:dyDescent="0.2">
      <c r="A44" s="24" t="s">
        <v>32</v>
      </c>
      <c r="B44" s="25"/>
      <c r="C44" s="26"/>
      <c r="D44" s="8"/>
      <c r="E44" s="11"/>
    </row>
    <row r="45" spans="1:5" x14ac:dyDescent="0.2">
      <c r="A45" s="24" t="s">
        <v>33</v>
      </c>
      <c r="B45" s="25"/>
      <c r="C45" s="26"/>
      <c r="D45" s="8"/>
      <c r="E45" s="11"/>
    </row>
    <row r="46" spans="1:5" x14ac:dyDescent="0.2">
      <c r="A46" s="24" t="s">
        <v>34</v>
      </c>
      <c r="B46" s="25"/>
      <c r="C46" s="26"/>
      <c r="D46" s="8">
        <v>1600000</v>
      </c>
      <c r="E46" s="11">
        <v>400000</v>
      </c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18" t="s">
        <v>35</v>
      </c>
      <c r="B48" s="19"/>
      <c r="C48" s="20"/>
      <c r="D48" s="7">
        <f>SUM(D49:D51)</f>
        <v>2287192091</v>
      </c>
      <c r="E48" s="12">
        <f>SUM(E49:E51)</f>
        <v>4391039776</v>
      </c>
    </row>
    <row r="49" spans="1:5" x14ac:dyDescent="0.2">
      <c r="A49" s="24" t="s">
        <v>36</v>
      </c>
      <c r="B49" s="25"/>
      <c r="C49" s="26"/>
      <c r="D49" s="8">
        <v>1190171763</v>
      </c>
      <c r="E49" s="11">
        <v>2080042733</v>
      </c>
    </row>
    <row r="50" spans="1:5" x14ac:dyDescent="0.2">
      <c r="A50" s="24" t="s">
        <v>37</v>
      </c>
      <c r="B50" s="25"/>
      <c r="C50" s="26"/>
      <c r="D50" s="8">
        <v>1007147112</v>
      </c>
      <c r="E50" s="11">
        <v>1694017138</v>
      </c>
    </row>
    <row r="51" spans="1:5" x14ac:dyDescent="0.2">
      <c r="A51" s="24" t="s">
        <v>38</v>
      </c>
      <c r="B51" s="25"/>
      <c r="C51" s="26"/>
      <c r="D51" s="8">
        <v>89873216</v>
      </c>
      <c r="E51" s="11">
        <v>616979905</v>
      </c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18" t="s">
        <v>39</v>
      </c>
      <c r="B53" s="19"/>
      <c r="C53" s="20"/>
      <c r="D53" s="7">
        <f>SUM(D54:D58)</f>
        <v>0</v>
      </c>
      <c r="E53" s="12">
        <f>SUM(E54:E58)</f>
        <v>0</v>
      </c>
    </row>
    <row r="54" spans="1:5" x14ac:dyDescent="0.2">
      <c r="A54" s="24" t="s">
        <v>40</v>
      </c>
      <c r="B54" s="25"/>
      <c r="C54" s="26"/>
      <c r="D54" s="8"/>
      <c r="E54" s="11"/>
    </row>
    <row r="55" spans="1:5" x14ac:dyDescent="0.2">
      <c r="A55" s="24" t="s">
        <v>41</v>
      </c>
      <c r="B55" s="25"/>
      <c r="C55" s="26"/>
      <c r="D55" s="8"/>
      <c r="E55" s="11"/>
    </row>
    <row r="56" spans="1:5" x14ac:dyDescent="0.2">
      <c r="A56" s="24" t="s">
        <v>42</v>
      </c>
      <c r="B56" s="25"/>
      <c r="C56" s="26"/>
      <c r="D56" s="8"/>
      <c r="E56" s="11"/>
    </row>
    <row r="57" spans="1:5" x14ac:dyDescent="0.2">
      <c r="A57" s="24" t="s">
        <v>43</v>
      </c>
      <c r="B57" s="25"/>
      <c r="C57" s="26"/>
      <c r="D57" s="8"/>
      <c r="E57" s="11"/>
    </row>
    <row r="58" spans="1:5" x14ac:dyDescent="0.2">
      <c r="A58" s="24" t="s">
        <v>44</v>
      </c>
      <c r="B58" s="25"/>
      <c r="C58" s="26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18" t="s">
        <v>45</v>
      </c>
      <c r="B60" s="19"/>
      <c r="C60" s="20"/>
      <c r="D60" s="7">
        <f>SUM(D61:D66)</f>
        <v>303723</v>
      </c>
      <c r="E60" s="12">
        <f>SUM(E61:E66)</f>
        <v>63132813</v>
      </c>
    </row>
    <row r="61" spans="1:5" ht="11.25" customHeight="1" x14ac:dyDescent="0.2">
      <c r="A61" s="24" t="s">
        <v>46</v>
      </c>
      <c r="B61" s="25"/>
      <c r="C61" s="26"/>
      <c r="D61" s="8">
        <v>303723</v>
      </c>
      <c r="E61" s="11">
        <v>63132813</v>
      </c>
    </row>
    <row r="62" spans="1:5" x14ac:dyDescent="0.2">
      <c r="A62" s="24" t="s">
        <v>47</v>
      </c>
      <c r="B62" s="25"/>
      <c r="C62" s="26"/>
      <c r="D62" s="8"/>
      <c r="E62" s="11"/>
    </row>
    <row r="63" spans="1:5" x14ac:dyDescent="0.2">
      <c r="A63" s="24" t="s">
        <v>48</v>
      </c>
      <c r="B63" s="25"/>
      <c r="C63" s="26"/>
      <c r="D63" s="8"/>
      <c r="E63" s="11"/>
    </row>
    <row r="64" spans="1:5" ht="11.25" customHeight="1" x14ac:dyDescent="0.2">
      <c r="A64" s="24" t="s">
        <v>49</v>
      </c>
      <c r="B64" s="25"/>
      <c r="C64" s="26"/>
      <c r="D64" s="8"/>
      <c r="E64" s="11"/>
    </row>
    <row r="65" spans="1:5" ht="11.25" customHeight="1" x14ac:dyDescent="0.2">
      <c r="A65" s="24" t="s">
        <v>50</v>
      </c>
      <c r="B65" s="25"/>
      <c r="C65" s="26"/>
      <c r="D65" s="8"/>
      <c r="E65" s="11"/>
    </row>
    <row r="66" spans="1:5" x14ac:dyDescent="0.2">
      <c r="A66" s="24" t="s">
        <v>51</v>
      </c>
      <c r="B66" s="25"/>
      <c r="C66" s="26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18" t="s">
        <v>52</v>
      </c>
      <c r="B68" s="19"/>
      <c r="C68" s="20"/>
      <c r="D68" s="7">
        <f>D69</f>
        <v>0</v>
      </c>
      <c r="E68" s="10">
        <f>E69</f>
        <v>41099258</v>
      </c>
    </row>
    <row r="69" spans="1:5" ht="11.25" customHeight="1" x14ac:dyDescent="0.2">
      <c r="A69" s="24" t="s">
        <v>53</v>
      </c>
      <c r="B69" s="25"/>
      <c r="C69" s="26"/>
      <c r="D69" s="8">
        <v>0</v>
      </c>
      <c r="E69" s="11">
        <v>41099258</v>
      </c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18" t="s">
        <v>54</v>
      </c>
      <c r="B71" s="19"/>
      <c r="C71" s="20"/>
      <c r="D71" s="7">
        <f>D32+D37+D48+D53+D60+D69</f>
        <v>9855106555</v>
      </c>
      <c r="E71" s="12">
        <f>E32+E37+E48+E53+E60+E69</f>
        <v>22571696951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21" t="s">
        <v>55</v>
      </c>
      <c r="B73" s="22"/>
      <c r="C73" s="23"/>
      <c r="D73" s="14">
        <f>D29-D71</f>
        <v>2215236228</v>
      </c>
      <c r="E73" s="17">
        <f>E29-E71</f>
        <v>890476088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2022-03-07T23:08:44Z</cp:lastPrinted>
  <dcterms:created xsi:type="dcterms:W3CDTF">2022-03-04T22:01:35Z</dcterms:created>
  <dcterms:modified xsi:type="dcterms:W3CDTF">2022-07-25T22:11:48Z</dcterms:modified>
</cp:coreProperties>
</file>