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V PODER JUDICIAL\BASE CONSOLIDADA PODER JUDICIAL\"/>
    </mc:Choice>
  </mc:AlternateContent>
  <xr:revisionPtr revIDLastSave="0" documentId="10_ncr:8100000_{63252291-5A31-4473-A9A9-1E830FF62BD1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D50" i="1" s="1"/>
  <c r="E41" i="1"/>
  <c r="D41" i="1"/>
  <c r="E21" i="1"/>
  <c r="D21" i="1"/>
  <c r="E9" i="1"/>
  <c r="D9" i="1"/>
  <c r="D64" i="1" l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<sst xmlns="http://schemas.openxmlformats.org/spreadsheetml/2006/main" count="61" uniqueCount="53">
  <si>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</si>
  <si>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</si>
  <si>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</si>
  <si>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</si>
  <si>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</si>
  <si>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</si>
  <si>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</si>
  <si>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</si>
  <si>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</si>
  <si>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</si>
  <si>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</si>
  <si>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</si>
  <si>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</si>
  <si>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</si>
  <si>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</si>
  <si>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</si>
  <si>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</si>
  <si>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</si>
  <si>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</si>
  <si>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</si>
  <si>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</si>
  <si>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</si>
  <si>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</si>
  <si>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</si>
  <si>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</si>
  <si>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</si>
  <si>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</si>
  <si>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</si>
  <si>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</si>
  <si>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</si>
  <si>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</si>
  <si>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</si>
  <si>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</si>
  <si>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</si>
  <si>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</si>
  <si>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</si>
  <si>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</si>
  <si>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</si>
  <si>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</si>
  <si>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</si>
  <si>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</si>
  <si>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</si>
  <si>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</si>
  <si>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</si>
  <si>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</si>
  <si>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</si>
  <si>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</si>
  <si>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</si>
  <si>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</si>
  <si>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</si>
  <si>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JUDICIAL</t>
  </si>
  <si>
    <t>Cuenta de la Hacienda Pública Estatal 2023</t>
  </si>
  <si>
    <t>Del 1 al 31 de marzo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</si>
</sst>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49" zoomScale="120" zoomScaleNormal="120" workbookViewId="0">
      <selection activeCell="D71" sqref="D7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129758077</v>
      </c>
      <c r="E9" s="21">
        <f>SUM(E10:E19)</f>
        <v>450578920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/>
      <c r="F13" s="3"/>
    </row>
    <row r="14" spans="1:7" ht="13.5" customHeight="1" x14ac:dyDescent="0.25">
      <c r="A14" s="34" t="s">
        <v>9</v>
      </c>
      <c r="B14" s="35"/>
      <c r="C14" s="36"/>
      <c r="D14" s="14">
        <v>2327134</v>
      </c>
      <c r="E14" s="16">
        <v>6489830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/>
      <c r="F15" s="3"/>
    </row>
    <row r="16" spans="1:7" ht="13.5" customHeight="1" x14ac:dyDescent="0.25">
      <c r="A16" s="34" t="s">
        <v>11</v>
      </c>
      <c r="B16" s="35"/>
      <c r="C16" s="36"/>
      <c r="D16" s="14">
        <v>68000</v>
      </c>
      <c r="E16" s="16">
        <v>234995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127362943</v>
      </c>
      <c r="E18" s="16">
        <v>443854095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84161116</v>
      </c>
      <c r="E21" s="21">
        <f t="shared" ref="E21" si="0">SUM(E22:E37)</f>
        <v>440209158</v>
      </c>
      <c r="F21" s="3"/>
    </row>
    <row r="22" spans="1:6" ht="12" customHeight="1" x14ac:dyDescent="0.25">
      <c r="A22" s="34" t="s">
        <v>16</v>
      </c>
      <c r="B22" s="35"/>
      <c r="C22" s="36"/>
      <c r="D22" s="14">
        <v>75939739</v>
      </c>
      <c r="E22" s="16">
        <v>381370684</v>
      </c>
      <c r="F22" s="3"/>
    </row>
    <row r="23" spans="1:6" ht="12" customHeight="1" x14ac:dyDescent="0.25">
      <c r="A23" s="34" t="s">
        <v>17</v>
      </c>
      <c r="B23" s="35"/>
      <c r="C23" s="36"/>
      <c r="D23" s="14">
        <v>3302272</v>
      </c>
      <c r="E23" s="16">
        <v>11477743</v>
      </c>
      <c r="F23" s="3"/>
    </row>
    <row r="24" spans="1:6" ht="12" customHeight="1" x14ac:dyDescent="0.25">
      <c r="A24" s="34" t="s">
        <v>18</v>
      </c>
      <c r="B24" s="35"/>
      <c r="C24" s="36"/>
      <c r="D24" s="14">
        <v>4919105</v>
      </c>
      <c r="E24" s="16">
        <v>47360731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/>
      <c r="E28" s="16"/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45596961</v>
      </c>
      <c r="E38" s="21">
        <f>E9-E21</f>
        <v>10369762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1063294</v>
      </c>
      <c r="E46" s="21">
        <f>E47+E48+E49</f>
        <v>2984268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>
        <v>719996</v>
      </c>
      <c r="F47" s="3"/>
    </row>
    <row r="48" spans="1:6" ht="12" customHeight="1" x14ac:dyDescent="0.25">
      <c r="A48" s="34" t="s">
        <v>35</v>
      </c>
      <c r="B48" s="35"/>
      <c r="C48" s="36"/>
      <c r="D48" s="14">
        <v>1063294</v>
      </c>
      <c r="E48" s="16">
        <v>2264272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/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-1063294</v>
      </c>
      <c r="E50" s="21">
        <f>E41-E46</f>
        <v>-2984268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238733659</v>
      </c>
      <c r="E53" s="21">
        <f>E54+E57</f>
        <v>1096732125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238733659</v>
      </c>
      <c r="E57" s="16">
        <v>1096732125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266152349</v>
      </c>
      <c r="E59" s="21">
        <f>E60+E63</f>
        <v>1096116859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266152349</v>
      </c>
      <c r="E63" s="16">
        <v>1096116859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-27418690</v>
      </c>
      <c r="E64" s="21">
        <f>E53-E59</f>
        <v>615266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17114977</v>
      </c>
      <c r="E66" s="21">
        <v>8000761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f>E70</f>
        <v>106020309</v>
      </c>
      <c r="E68" s="21">
        <v>119106044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123135286</v>
      </c>
      <c r="E70" s="21">
        <v>106020309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2023-04-19T21:03:12Z</dcterms:modified>
</cp:coreProperties>
</file>