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1 er Trimestre\CUENTA I TRIMESTRE 2023\TOMO V PODER JUDICIAL\BASE CONSOLIDADA PODER JUDICIAL\"/>
    </mc:Choice>
  </mc:AlternateContent>
  <xr:revisionPtr revIDLastSave="0" documentId="10_ncr:8100000_{63252291-5A31-4473-A9A9-1E830FF62BD1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59" i="1" l="1"/>
  <c r="D59" i="1"/>
  <c r="E60" i="1"/>
  <c r="D60" i="1"/>
  <c r="E53" i="1"/>
  <c r="E64" i="1" s="1"/>
  <c r="D53" i="1"/>
  <c r="E54" i="1"/>
  <c r="D54" i="1"/>
  <c r="E46" i="1"/>
  <c r="D46" i="1"/>
  <c r="D50" i="1" s="1"/>
  <c r="E41" i="1"/>
  <c r="D41" i="1"/>
  <c r="E21" i="1"/>
  <c r="D21" i="1"/>
  <c r="E9" i="1"/>
  <c r="D9" i="1"/>
  <c r="D64" i="1" l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<sst xmlns="http://schemas.openxmlformats.org/spreadsheetml/2006/main" count="61" uniqueCount="53">
  <si>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</si>
  <si>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</si>
  <si>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</si>
  <si>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</si>
  <si>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</si>
  <si>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</si>
  <si>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</si>
  <si>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</si>
  <si>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</si>
  <si>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</si>
  <si>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</si>
  <si>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</si>
  <si>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</si>
  <si>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</si>
  <si>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</si>
  <si>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</si>
  <si>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</si>
  <si>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</si>
  <si>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</si>
  <si>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</si>
  <si>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</si>
  <si>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</si>
  <si>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</si>
  <si>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</si>
  <si>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</si>
  <si>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</si>
  <si>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</si>
  <si>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</si>
  <si>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</si>
  <si>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</si>
  <si>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</si>
  <si>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</si>
  <si>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</si>
  <si>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</si>
  <si>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</si>
  <si>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</si>
  <si>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</si>
  <si>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</si>
  <si>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</si>
  <si>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</si>
  <si>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</si>
  <si>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</si>
  <si>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</si>
  <si>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</si>
  <si>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</si>
  <si>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</si>
  <si>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</si>
  <si>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</si>
  <si>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</si>
  <si>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</si>
  <si>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PODER JUDICIAL</t>
  </si>
  <si>
    <t>Cuenta de la Hacienda Pública Estatal 2023</t>
  </si>
  <si>
    <t>Del 1 al 31 de marzo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</si>
</sst>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/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"/>
  <sheetViews>
    <sheetView showGridLines="0" tabSelected="1" topLeftCell="A49" zoomScale="120" zoomScaleNormal="120" workbookViewId="0">
      <selection activeCell="D71" sqref="D71"/>
    </sheetView>
  </sheetViews>
  <sheetFormatPr baseColWidth="10" defaultColWidth="0" defaultRowHeight="15" zeroHeight="1" x14ac:dyDescent="0.25"/>
  <cols>
    <col min="1" max="2" width="18.42578125" style="1" customWidth="1"/>
    <col min="3" max="3" width="39.140625" style="1" customWidth="1"/>
    <col min="4" max="5" width="18.14062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7" ht="10.5" customHeight="1" x14ac:dyDescent="0.25">
      <c r="A1" s="23" t="s">
        <v>51</v>
      </c>
      <c r="B1" s="23"/>
      <c r="C1" s="23"/>
      <c r="D1" s="23"/>
      <c r="E1" s="23"/>
      <c r="F1" s="3"/>
    </row>
    <row r="2" spans="1:7" ht="10.5" customHeight="1" x14ac:dyDescent="0.25">
      <c r="A2" s="23" t="s">
        <v>0</v>
      </c>
      <c r="B2" s="23"/>
      <c r="C2" s="23"/>
      <c r="D2" s="23"/>
      <c r="E2" s="23"/>
      <c r="F2" s="3"/>
    </row>
    <row r="3" spans="1:7" ht="10.5" customHeight="1" x14ac:dyDescent="0.25">
      <c r="A3" s="23" t="s">
        <v>52</v>
      </c>
      <c r="B3" s="23"/>
      <c r="C3" s="23"/>
      <c r="D3" s="23"/>
      <c r="E3" s="23"/>
      <c r="F3" s="3"/>
    </row>
    <row r="4" spans="1:7" ht="10.5" customHeight="1" x14ac:dyDescent="0.25">
      <c r="A4" s="23" t="s">
        <v>1</v>
      </c>
      <c r="B4" s="23"/>
      <c r="C4" s="23"/>
      <c r="D4" s="23"/>
      <c r="E4" s="23"/>
      <c r="F4" s="3"/>
    </row>
    <row r="5" spans="1:7" s="6" customFormat="1" ht="16.5" customHeight="1" x14ac:dyDescent="0.25">
      <c r="A5" s="27" t="s">
        <v>50</v>
      </c>
      <c r="B5" s="27"/>
      <c r="C5" s="27"/>
      <c r="D5" s="27"/>
      <c r="E5" s="27"/>
      <c r="F5" s="4"/>
      <c r="G5" s="5"/>
    </row>
    <row r="6" spans="1:7" ht="6" customHeight="1" thickBot="1" x14ac:dyDescent="0.3">
      <c r="A6" s="2"/>
      <c r="B6" s="2"/>
      <c r="C6" s="2"/>
      <c r="D6" s="2"/>
      <c r="E6" s="2"/>
      <c r="F6" s="3"/>
    </row>
    <row r="7" spans="1:7" ht="9.75" customHeight="1" thickBot="1" x14ac:dyDescent="0.3">
      <c r="A7" s="24" t="s">
        <v>2</v>
      </c>
      <c r="B7" s="25"/>
      <c r="C7" s="26"/>
      <c r="D7" s="8">
        <v>2023</v>
      </c>
      <c r="E7" s="8">
        <v>2022</v>
      </c>
      <c r="F7" s="3"/>
    </row>
    <row r="8" spans="1:7" ht="13.5" customHeight="1" x14ac:dyDescent="0.25">
      <c r="A8" s="28" t="s">
        <v>3</v>
      </c>
      <c r="B8" s="29"/>
      <c r="C8" s="30"/>
      <c r="D8" s="18"/>
      <c r="E8" s="15"/>
      <c r="F8" s="3"/>
    </row>
    <row r="9" spans="1:7" ht="13.5" customHeight="1" x14ac:dyDescent="0.25">
      <c r="A9" s="31" t="s">
        <v>4</v>
      </c>
      <c r="B9" s="32"/>
      <c r="C9" s="33"/>
      <c r="D9" s="20">
        <f>SUM(D10:D19)</f>
        <v>129758077</v>
      </c>
      <c r="E9" s="21">
        <f>SUM(E10:E19)</f>
        <v>450578920</v>
      </c>
      <c r="F9" s="3"/>
    </row>
    <row r="10" spans="1:7" ht="13.5" customHeight="1" x14ac:dyDescent="0.25">
      <c r="A10" s="34" t="s">
        <v>5</v>
      </c>
      <c r="B10" s="35"/>
      <c r="C10" s="36"/>
      <c r="D10" s="14"/>
      <c r="E10" s="16"/>
      <c r="F10" s="3"/>
    </row>
    <row r="11" spans="1:7" ht="13.5" customHeight="1" x14ac:dyDescent="0.25">
      <c r="A11" s="34" t="s">
        <v>6</v>
      </c>
      <c r="B11" s="35"/>
      <c r="C11" s="36"/>
      <c r="D11" s="14"/>
      <c r="E11" s="16"/>
      <c r="F11" s="3"/>
    </row>
    <row r="12" spans="1:7" ht="13.5" customHeight="1" x14ac:dyDescent="0.25">
      <c r="A12" s="34" t="s">
        <v>7</v>
      </c>
      <c r="B12" s="35"/>
      <c r="C12" s="36"/>
      <c r="D12" s="14"/>
      <c r="E12" s="16"/>
      <c r="F12" s="3"/>
    </row>
    <row r="13" spans="1:7" ht="13.5" customHeight="1" x14ac:dyDescent="0.25">
      <c r="A13" s="34" t="s">
        <v>8</v>
      </c>
      <c r="B13" s="35"/>
      <c r="C13" s="36"/>
      <c r="D13" s="14"/>
      <c r="E13" s="16"/>
      <c r="F13" s="3"/>
    </row>
    <row r="14" spans="1:7" ht="13.5" customHeight="1" x14ac:dyDescent="0.25">
      <c r="A14" s="34" t="s">
        <v>9</v>
      </c>
      <c r="B14" s="35"/>
      <c r="C14" s="36"/>
      <c r="D14" s="14">
        <v>2327134</v>
      </c>
      <c r="E14" s="16">
        <v>6489830</v>
      </c>
      <c r="F14" s="3"/>
    </row>
    <row r="15" spans="1:7" ht="13.5" customHeight="1" x14ac:dyDescent="0.25">
      <c r="A15" s="34" t="s">
        <v>10</v>
      </c>
      <c r="B15" s="35"/>
      <c r="C15" s="36"/>
      <c r="D15" s="14"/>
      <c r="E15" s="16"/>
      <c r="F15" s="3"/>
    </row>
    <row r="16" spans="1:7" ht="13.5" customHeight="1" x14ac:dyDescent="0.25">
      <c r="A16" s="34" t="s">
        <v>11</v>
      </c>
      <c r="B16" s="35"/>
      <c r="C16" s="36"/>
      <c r="D16" s="14">
        <v>68000</v>
      </c>
      <c r="E16" s="16">
        <v>234995</v>
      </c>
      <c r="F16" s="3"/>
    </row>
    <row r="17" spans="1:6" ht="13.5" customHeight="1" x14ac:dyDescent="0.25">
      <c r="A17" s="34" t="s">
        <v>12</v>
      </c>
      <c r="B17" s="35"/>
      <c r="C17" s="36"/>
      <c r="D17" s="14"/>
      <c r="E17" s="16"/>
      <c r="F17" s="3"/>
    </row>
    <row r="18" spans="1:6" ht="13.5" customHeight="1" x14ac:dyDescent="0.25">
      <c r="A18" s="34" t="s">
        <v>13</v>
      </c>
      <c r="B18" s="35"/>
      <c r="C18" s="36"/>
      <c r="D18" s="14">
        <v>127362943</v>
      </c>
      <c r="E18" s="16">
        <v>443854095</v>
      </c>
      <c r="F18" s="3"/>
    </row>
    <row r="19" spans="1:6" ht="13.5" customHeight="1" x14ac:dyDescent="0.25">
      <c r="A19" s="34" t="s">
        <v>14</v>
      </c>
      <c r="B19" s="35"/>
      <c r="C19" s="36"/>
      <c r="D19" s="14"/>
      <c r="E19" s="16"/>
      <c r="F19" s="3"/>
    </row>
    <row r="20" spans="1:6" ht="8.25" customHeight="1" x14ac:dyDescent="0.25">
      <c r="A20" s="9"/>
      <c r="B20" s="7"/>
      <c r="C20" s="10"/>
      <c r="D20" s="14"/>
      <c r="E20" s="16"/>
      <c r="F20" s="3"/>
    </row>
    <row r="21" spans="1:6" ht="12" customHeight="1" x14ac:dyDescent="0.25">
      <c r="A21" s="31" t="s">
        <v>15</v>
      </c>
      <c r="B21" s="32"/>
      <c r="C21" s="33"/>
      <c r="D21" s="20">
        <f>SUM(D22:D37)</f>
        <v>84161116</v>
      </c>
      <c r="E21" s="21">
        <f t="shared" ref="E21" si="0">SUM(E22:E37)</f>
        <v>440209158</v>
      </c>
      <c r="F21" s="3"/>
    </row>
    <row r="22" spans="1:6" ht="12" customHeight="1" x14ac:dyDescent="0.25">
      <c r="A22" s="34" t="s">
        <v>16</v>
      </c>
      <c r="B22" s="35"/>
      <c r="C22" s="36"/>
      <c r="D22" s="14">
        <v>75939739</v>
      </c>
      <c r="E22" s="16">
        <v>381370684</v>
      </c>
      <c r="F22" s="3"/>
    </row>
    <row r="23" spans="1:6" ht="12" customHeight="1" x14ac:dyDescent="0.25">
      <c r="A23" s="34" t="s">
        <v>17</v>
      </c>
      <c r="B23" s="35"/>
      <c r="C23" s="36"/>
      <c r="D23" s="14">
        <v>3302272</v>
      </c>
      <c r="E23" s="16">
        <v>11477743</v>
      </c>
      <c r="F23" s="3"/>
    </row>
    <row r="24" spans="1:6" ht="12" customHeight="1" x14ac:dyDescent="0.25">
      <c r="A24" s="34" t="s">
        <v>18</v>
      </c>
      <c r="B24" s="35"/>
      <c r="C24" s="36"/>
      <c r="D24" s="14">
        <v>4919105</v>
      </c>
      <c r="E24" s="16">
        <v>47360731</v>
      </c>
      <c r="F24" s="3"/>
    </row>
    <row r="25" spans="1:6" ht="12" customHeight="1" x14ac:dyDescent="0.25">
      <c r="A25" s="34" t="s">
        <v>19</v>
      </c>
      <c r="B25" s="35"/>
      <c r="C25" s="36"/>
      <c r="D25" s="14"/>
      <c r="E25" s="16"/>
      <c r="F25" s="3"/>
    </row>
    <row r="26" spans="1:6" ht="12" customHeight="1" x14ac:dyDescent="0.25">
      <c r="A26" s="34" t="s">
        <v>20</v>
      </c>
      <c r="B26" s="35"/>
      <c r="C26" s="36"/>
      <c r="D26" s="14"/>
      <c r="E26" s="16"/>
      <c r="F26" s="3"/>
    </row>
    <row r="27" spans="1:6" ht="12" customHeight="1" x14ac:dyDescent="0.25">
      <c r="A27" s="34" t="s">
        <v>21</v>
      </c>
      <c r="B27" s="35"/>
      <c r="C27" s="36"/>
      <c r="D27" s="14"/>
      <c r="E27" s="16"/>
      <c r="F27" s="3"/>
    </row>
    <row r="28" spans="1:6" ht="12" customHeight="1" x14ac:dyDescent="0.25">
      <c r="A28" s="34" t="s">
        <v>22</v>
      </c>
      <c r="B28" s="35"/>
      <c r="C28" s="36"/>
      <c r="D28" s="14"/>
      <c r="E28" s="16"/>
      <c r="F28" s="3"/>
    </row>
    <row r="29" spans="1:6" ht="12" customHeight="1" x14ac:dyDescent="0.25">
      <c r="A29" s="34" t="s">
        <v>23</v>
      </c>
      <c r="B29" s="35"/>
      <c r="C29" s="36"/>
      <c r="D29" s="14"/>
      <c r="E29" s="16"/>
      <c r="F29" s="3"/>
    </row>
    <row r="30" spans="1:6" ht="12" customHeight="1" x14ac:dyDescent="0.25">
      <c r="A30" s="34" t="s">
        <v>24</v>
      </c>
      <c r="B30" s="35"/>
      <c r="C30" s="36"/>
      <c r="D30" s="14"/>
      <c r="E30" s="16"/>
      <c r="F30" s="3"/>
    </row>
    <row r="31" spans="1:6" ht="12" customHeight="1" x14ac:dyDescent="0.25">
      <c r="A31" s="34" t="s">
        <v>25</v>
      </c>
      <c r="B31" s="35"/>
      <c r="C31" s="36"/>
      <c r="D31" s="14"/>
      <c r="E31" s="16"/>
      <c r="F31" s="3"/>
    </row>
    <row r="32" spans="1:6" ht="12" customHeight="1" x14ac:dyDescent="0.25">
      <c r="A32" s="34" t="s">
        <v>26</v>
      </c>
      <c r="B32" s="35"/>
      <c r="C32" s="36"/>
      <c r="D32" s="14"/>
      <c r="E32" s="16"/>
      <c r="F32" s="3"/>
    </row>
    <row r="33" spans="1:6" ht="12" customHeight="1" x14ac:dyDescent="0.25">
      <c r="A33" s="34" t="s">
        <v>27</v>
      </c>
      <c r="B33" s="35"/>
      <c r="C33" s="36"/>
      <c r="D33" s="14"/>
      <c r="E33" s="16"/>
      <c r="F33" s="3"/>
    </row>
    <row r="34" spans="1:6" ht="12" customHeight="1" x14ac:dyDescent="0.25">
      <c r="A34" s="34" t="s">
        <v>28</v>
      </c>
      <c r="B34" s="35"/>
      <c r="C34" s="36"/>
      <c r="D34" s="14"/>
      <c r="E34" s="16"/>
      <c r="F34" s="3"/>
    </row>
    <row r="35" spans="1:6" ht="12" customHeight="1" x14ac:dyDescent="0.25">
      <c r="A35" s="34" t="s">
        <v>29</v>
      </c>
      <c r="B35" s="35"/>
      <c r="C35" s="36"/>
      <c r="D35" s="14"/>
      <c r="E35" s="16"/>
      <c r="F35" s="3"/>
    </row>
    <row r="36" spans="1:6" ht="12" customHeight="1" x14ac:dyDescent="0.25">
      <c r="A36" s="34" t="s">
        <v>30</v>
      </c>
      <c r="B36" s="35"/>
      <c r="C36" s="36"/>
      <c r="D36" s="14"/>
      <c r="E36" s="16"/>
      <c r="F36" s="3"/>
    </row>
    <row r="37" spans="1:6" ht="12" customHeight="1" x14ac:dyDescent="0.25">
      <c r="A37" s="34" t="s">
        <v>31</v>
      </c>
      <c r="B37" s="35"/>
      <c r="C37" s="36"/>
      <c r="D37" s="14"/>
      <c r="E37" s="16"/>
      <c r="F37" s="3"/>
    </row>
    <row r="38" spans="1:6" ht="12" customHeight="1" x14ac:dyDescent="0.25">
      <c r="A38" s="31" t="s">
        <v>32</v>
      </c>
      <c r="B38" s="32"/>
      <c r="C38" s="33"/>
      <c r="D38" s="22">
        <f>D9-D21</f>
        <v>45596961</v>
      </c>
      <c r="E38" s="21">
        <f>E9-E21</f>
        <v>10369762</v>
      </c>
      <c r="F38" s="3"/>
    </row>
    <row r="39" spans="1:6" x14ac:dyDescent="0.25">
      <c r="A39" s="9"/>
      <c r="B39" s="7"/>
      <c r="C39" s="10"/>
      <c r="D39" s="14"/>
      <c r="E39" s="16"/>
      <c r="F39" s="3"/>
    </row>
    <row r="40" spans="1:6" ht="12.75" customHeight="1" x14ac:dyDescent="0.25">
      <c r="A40" s="31" t="s">
        <v>33</v>
      </c>
      <c r="B40" s="32"/>
      <c r="C40" s="33"/>
      <c r="D40" s="14"/>
      <c r="E40" s="16"/>
      <c r="F40" s="3"/>
    </row>
    <row r="41" spans="1:6" ht="12.75" customHeight="1" x14ac:dyDescent="0.25">
      <c r="A41" s="31" t="s">
        <v>4</v>
      </c>
      <c r="B41" s="32"/>
      <c r="C41" s="33"/>
      <c r="D41" s="20">
        <f>D42+D43+D44</f>
        <v>0</v>
      </c>
      <c r="E41" s="21">
        <f>E42+E43+E44</f>
        <v>0</v>
      </c>
      <c r="F41" s="3"/>
    </row>
    <row r="42" spans="1:6" ht="12.75" customHeight="1" x14ac:dyDescent="0.25">
      <c r="A42" s="34" t="s">
        <v>34</v>
      </c>
      <c r="B42" s="35"/>
      <c r="C42" s="36"/>
      <c r="D42" s="14"/>
      <c r="E42" s="16"/>
      <c r="F42" s="3"/>
    </row>
    <row r="43" spans="1:6" ht="12.75" customHeight="1" x14ac:dyDescent="0.25">
      <c r="A43" s="34" t="s">
        <v>35</v>
      </c>
      <c r="B43" s="35"/>
      <c r="C43" s="36"/>
      <c r="D43" s="14"/>
      <c r="E43" s="16"/>
      <c r="F43" s="3"/>
    </row>
    <row r="44" spans="1:6" ht="12.75" customHeight="1" x14ac:dyDescent="0.25">
      <c r="A44" s="34" t="s">
        <v>36</v>
      </c>
      <c r="B44" s="35"/>
      <c r="C44" s="36"/>
      <c r="D44" s="14"/>
      <c r="E44" s="16"/>
      <c r="F44" s="3"/>
    </row>
    <row r="45" spans="1:6" ht="8.25" customHeight="1" x14ac:dyDescent="0.25">
      <c r="A45" s="9"/>
      <c r="B45" s="7"/>
      <c r="C45" s="10"/>
      <c r="D45" s="14"/>
      <c r="E45" s="16"/>
      <c r="F45" s="3"/>
    </row>
    <row r="46" spans="1:6" ht="12" customHeight="1" x14ac:dyDescent="0.25">
      <c r="A46" s="31" t="s">
        <v>15</v>
      </c>
      <c r="B46" s="32"/>
      <c r="C46" s="33"/>
      <c r="D46" s="20">
        <f>D47+D48+D49</f>
        <v>1063294</v>
      </c>
      <c r="E46" s="21">
        <f>E47+E48+E49</f>
        <v>2984268</v>
      </c>
      <c r="F46" s="3"/>
    </row>
    <row r="47" spans="1:6" ht="12" customHeight="1" x14ac:dyDescent="0.25">
      <c r="A47" s="34" t="s">
        <v>34</v>
      </c>
      <c r="B47" s="35"/>
      <c r="C47" s="36"/>
      <c r="D47" s="14"/>
      <c r="E47" s="16">
        <v>719996</v>
      </c>
      <c r="F47" s="3"/>
    </row>
    <row r="48" spans="1:6" ht="12" customHeight="1" x14ac:dyDescent="0.25">
      <c r="A48" s="34" t="s">
        <v>35</v>
      </c>
      <c r="B48" s="35"/>
      <c r="C48" s="36"/>
      <c r="D48" s="14">
        <v>1063294</v>
      </c>
      <c r="E48" s="16">
        <v>2264272</v>
      </c>
      <c r="F48" s="3"/>
    </row>
    <row r="49" spans="1:6" ht="12" customHeight="1" x14ac:dyDescent="0.25">
      <c r="A49" s="34" t="s">
        <v>37</v>
      </c>
      <c r="B49" s="35"/>
      <c r="C49" s="36"/>
      <c r="D49" s="14"/>
      <c r="E49" s="16"/>
      <c r="F49" s="3"/>
    </row>
    <row r="50" spans="1:6" ht="12" customHeight="1" x14ac:dyDescent="0.25">
      <c r="A50" s="31" t="s">
        <v>38</v>
      </c>
      <c r="B50" s="32"/>
      <c r="C50" s="33"/>
      <c r="D50" s="22">
        <f>D41-D46</f>
        <v>-1063294</v>
      </c>
      <c r="E50" s="21">
        <f>E41-E46</f>
        <v>-2984268</v>
      </c>
      <c r="F50" s="3"/>
    </row>
    <row r="51" spans="1:6" ht="8.25" customHeight="1" x14ac:dyDescent="0.25">
      <c r="A51" s="9"/>
      <c r="B51" s="7"/>
      <c r="C51" s="10"/>
      <c r="D51" s="14"/>
      <c r="E51" s="16"/>
      <c r="F51" s="3"/>
    </row>
    <row r="52" spans="1:6" ht="11.25" customHeight="1" x14ac:dyDescent="0.25">
      <c r="A52" s="31" t="s">
        <v>39</v>
      </c>
      <c r="B52" s="32"/>
      <c r="C52" s="33"/>
      <c r="D52" s="14"/>
      <c r="E52" s="16"/>
      <c r="F52" s="3"/>
    </row>
    <row r="53" spans="1:6" ht="11.25" customHeight="1" x14ac:dyDescent="0.25">
      <c r="A53" s="31" t="s">
        <v>4</v>
      </c>
      <c r="B53" s="32"/>
      <c r="C53" s="33"/>
      <c r="D53" s="20">
        <f>D54+D57</f>
        <v>238733659</v>
      </c>
      <c r="E53" s="21">
        <f>E54+E57</f>
        <v>1096732125</v>
      </c>
      <c r="F53" s="3"/>
    </row>
    <row r="54" spans="1:6" ht="11.25" customHeight="1" x14ac:dyDescent="0.25">
      <c r="A54" s="34" t="s">
        <v>40</v>
      </c>
      <c r="B54" s="35"/>
      <c r="C54" s="36"/>
      <c r="D54" s="14">
        <f>D55+D56</f>
        <v>0</v>
      </c>
      <c r="E54" s="16">
        <f>E55+E56</f>
        <v>0</v>
      </c>
      <c r="F54" s="3"/>
    </row>
    <row r="55" spans="1:6" ht="11.25" customHeight="1" x14ac:dyDescent="0.25">
      <c r="A55" s="34" t="s">
        <v>41</v>
      </c>
      <c r="B55" s="35"/>
      <c r="C55" s="36"/>
      <c r="D55" s="14"/>
      <c r="E55" s="16"/>
      <c r="F55" s="3"/>
    </row>
    <row r="56" spans="1:6" ht="11.25" customHeight="1" x14ac:dyDescent="0.25">
      <c r="A56" s="34" t="s">
        <v>42</v>
      </c>
      <c r="B56" s="35"/>
      <c r="C56" s="36"/>
      <c r="D56" s="14"/>
      <c r="E56" s="16"/>
      <c r="F56" s="3"/>
    </row>
    <row r="57" spans="1:6" ht="11.25" customHeight="1" x14ac:dyDescent="0.25">
      <c r="A57" s="34" t="s">
        <v>43</v>
      </c>
      <c r="B57" s="35"/>
      <c r="C57" s="36"/>
      <c r="D57" s="14">
        <v>238733659</v>
      </c>
      <c r="E57" s="16">
        <v>1096732125</v>
      </c>
      <c r="F57" s="3"/>
    </row>
    <row r="58" spans="1:6" ht="8.25" customHeight="1" x14ac:dyDescent="0.25">
      <c r="A58" s="9"/>
      <c r="B58" s="7"/>
      <c r="C58" s="10"/>
      <c r="D58" s="14"/>
      <c r="E58" s="16"/>
      <c r="F58" s="3"/>
    </row>
    <row r="59" spans="1:6" ht="11.25" customHeight="1" x14ac:dyDescent="0.25">
      <c r="A59" s="31" t="s">
        <v>15</v>
      </c>
      <c r="B59" s="32"/>
      <c r="C59" s="33"/>
      <c r="D59" s="20">
        <f>D60+D63</f>
        <v>266152349</v>
      </c>
      <c r="E59" s="21">
        <f>E60+E63</f>
        <v>1096116859</v>
      </c>
      <c r="F59" s="3"/>
    </row>
    <row r="60" spans="1:6" ht="11.25" customHeight="1" x14ac:dyDescent="0.25">
      <c r="A60" s="34" t="s">
        <v>44</v>
      </c>
      <c r="B60" s="35"/>
      <c r="C60" s="36"/>
      <c r="D60" s="14">
        <f>D61+D62</f>
        <v>0</v>
      </c>
      <c r="E60" s="16">
        <f>E61+E62</f>
        <v>0</v>
      </c>
      <c r="F60" s="3"/>
    </row>
    <row r="61" spans="1:6" ht="11.25" customHeight="1" x14ac:dyDescent="0.25">
      <c r="A61" s="34" t="s">
        <v>41</v>
      </c>
      <c r="B61" s="35"/>
      <c r="C61" s="36"/>
      <c r="D61" s="14"/>
      <c r="E61" s="16"/>
      <c r="F61" s="3"/>
    </row>
    <row r="62" spans="1:6" ht="11.25" customHeight="1" x14ac:dyDescent="0.25">
      <c r="A62" s="34" t="s">
        <v>42</v>
      </c>
      <c r="B62" s="35"/>
      <c r="C62" s="36"/>
      <c r="D62" s="14"/>
      <c r="E62" s="16"/>
      <c r="F62" s="3"/>
    </row>
    <row r="63" spans="1:6" ht="11.25" customHeight="1" x14ac:dyDescent="0.25">
      <c r="A63" s="34" t="s">
        <v>45</v>
      </c>
      <c r="B63" s="35"/>
      <c r="C63" s="36"/>
      <c r="D63" s="14">
        <v>266152349</v>
      </c>
      <c r="E63" s="16">
        <v>1096116859</v>
      </c>
      <c r="F63" s="3"/>
    </row>
    <row r="64" spans="1:6" ht="11.25" customHeight="1" x14ac:dyDescent="0.25">
      <c r="A64" s="31" t="s">
        <v>46</v>
      </c>
      <c r="B64" s="32"/>
      <c r="C64" s="33"/>
      <c r="D64" s="22">
        <f>D53-D59</f>
        <v>-27418690</v>
      </c>
      <c r="E64" s="21">
        <f>E53-E59</f>
        <v>615266</v>
      </c>
      <c r="F64" s="3"/>
    </row>
    <row r="65" spans="1:6" ht="8.25" customHeight="1" x14ac:dyDescent="0.25">
      <c r="A65" s="9"/>
      <c r="B65" s="7"/>
      <c r="C65" s="10"/>
      <c r="D65" s="14"/>
      <c r="E65" s="16"/>
      <c r="F65" s="3"/>
    </row>
    <row r="66" spans="1:6" ht="12" customHeight="1" x14ac:dyDescent="0.25">
      <c r="A66" s="31" t="s">
        <v>47</v>
      </c>
      <c r="B66" s="32"/>
      <c r="C66" s="33"/>
      <c r="D66" s="20">
        <v>17114977</v>
      </c>
      <c r="E66" s="21">
        <v>8000761</v>
      </c>
      <c r="F66" s="3"/>
    </row>
    <row r="67" spans="1:6" ht="8.25" customHeight="1" x14ac:dyDescent="0.25">
      <c r="A67" s="9"/>
      <c r="B67" s="7"/>
      <c r="C67" s="10"/>
      <c r="D67" s="20"/>
      <c r="E67" s="21"/>
      <c r="F67" s="3"/>
    </row>
    <row r="68" spans="1:6" ht="12" customHeight="1" x14ac:dyDescent="0.25">
      <c r="A68" s="31" t="s">
        <v>48</v>
      </c>
      <c r="B68" s="32"/>
      <c r="C68" s="33"/>
      <c r="D68" s="20">
        <f>E70</f>
        <v>106020309</v>
      </c>
      <c r="E68" s="21">
        <v>119106044</v>
      </c>
      <c r="F68" s="3"/>
    </row>
    <row r="69" spans="1:6" ht="8.25" customHeight="1" x14ac:dyDescent="0.25">
      <c r="A69" s="9"/>
      <c r="B69" s="7"/>
      <c r="C69" s="10"/>
      <c r="D69" s="20"/>
      <c r="E69" s="21"/>
      <c r="F69" s="3"/>
    </row>
    <row r="70" spans="1:6" ht="12" customHeight="1" x14ac:dyDescent="0.25">
      <c r="A70" s="31" t="s">
        <v>49</v>
      </c>
      <c r="B70" s="32"/>
      <c r="C70" s="33"/>
      <c r="D70" s="20">
        <v>123135286</v>
      </c>
      <c r="E70" s="21">
        <v>106020309</v>
      </c>
      <c r="F70" s="3"/>
    </row>
    <row r="71" spans="1:6" ht="3.75" customHeight="1" thickBot="1" x14ac:dyDescent="0.3">
      <c r="A71" s="11"/>
      <c r="B71" s="12"/>
      <c r="C71" s="13"/>
      <c r="D71" s="19"/>
      <c r="E71" s="17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3" spans="1:6" hidden="1" x14ac:dyDescent="0.25"/>
    <row r="74" spans="1:6" hidden="1" x14ac:dyDescent="0.25"/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verticalCentered="1"/>
  <pageMargins left="0.78740157480314965" right="0.19685039370078741" top="0.39370078740157483" bottom="0.3937007874015748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2022-04-27T18:07:55Z</cp:lastPrinted>
  <dcterms:created xsi:type="dcterms:W3CDTF">2022-03-04T22:20:13Z</dcterms:created>
  <dcterms:modified xsi:type="dcterms:W3CDTF">2023-04-19T21:03:12Z</dcterms:modified>
</cp:coreProperties>
</file>