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 PODER JUDICIAL\BASE CONSOLIDADA PODER JUDICIAL\"/>
    </mc:Choice>
  </mc:AlternateContent>
  <xr:revisionPtr revIDLastSave="0" documentId="10_ncr:8100000_{A8B6DC22-9B22-4F23-9265-6529E7D372E5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D50" i="1" s="1"/>
  <c r="E41" i="1"/>
  <c r="D41" i="1"/>
  <c r="E21" i="1"/>
  <c r="D21" i="1"/>
  <c r="E9" i="1"/>
  <c r="D9" i="1"/>
  <c r="D64" i="1" l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<sst xmlns="http://schemas.openxmlformats.org/spreadsheetml/2006/main" count="61" uniqueCount="53">
  <si>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</si>
  <si>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</si>
  <si>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</si>
  <si>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</si>
  <si>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</si>
  <si>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</si>
  <si>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</si>
  <si>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</si>
  <si>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</si>
  <si>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</si>
  <si>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</si>
  <si>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</si>
  <si>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</si>
  <si>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</si>
  <si>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</si>
  <si>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</si>
  <si>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</si>
  <si>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</si>
  <si>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</si>
  <si>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</si>
  <si>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</si>
  <si>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</si>
  <si>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</si>
  <si>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</si>
  <si>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</si>
  <si>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</si>
  <si>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</si>
  <si>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</si>
  <si>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</si>
  <si>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</si>
  <si>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</si>
  <si>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</si>
  <si>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</si>
  <si>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</si>
  <si>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</si>
  <si>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</si>
  <si>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</si>
  <si>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</si>
  <si>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</si>
  <si>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</si>
  <si>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</si>
  <si>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</si>
  <si>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</si>
  <si>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</si>
  <si>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</si>
  <si>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</si>
  <si>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</si>
  <si>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</si>
  <si>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</si>
  <si>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</si>
  <si>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</si>
  <si>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2023</t>
  </si>
  <si>
    <t>Del 1 al 30 de junio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</si>
</sst>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20" zoomScaleNormal="12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249121747</v>
      </c>
      <c r="E9" s="21">
        <f>SUM(E10:E19)</f>
        <v>450578920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5812000</v>
      </c>
      <c r="E14" s="16">
        <v>6489830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107899</v>
      </c>
      <c r="E16" s="16">
        <v>234995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243201848</v>
      </c>
      <c r="E18" s="16">
        <v>443854095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175291905</v>
      </c>
      <c r="E21" s="21">
        <f t="shared" ref="E21" si="0">SUM(E22:E37)</f>
        <v>440209158</v>
      </c>
      <c r="F21" s="3"/>
    </row>
    <row r="22" spans="1:6" ht="12" customHeight="1" x14ac:dyDescent="0.25">
      <c r="A22" s="34" t="s">
        <v>16</v>
      </c>
      <c r="B22" s="35"/>
      <c r="C22" s="36"/>
      <c r="D22" s="14">
        <v>157451590</v>
      </c>
      <c r="E22" s="16">
        <v>381370684</v>
      </c>
      <c r="F22" s="3"/>
    </row>
    <row r="23" spans="1:6" ht="12" customHeight="1" x14ac:dyDescent="0.25">
      <c r="A23" s="34" t="s">
        <v>17</v>
      </c>
      <c r="B23" s="35"/>
      <c r="C23" s="36"/>
      <c r="D23" s="14">
        <v>6296593</v>
      </c>
      <c r="E23" s="16">
        <v>11477743</v>
      </c>
      <c r="F23" s="3"/>
    </row>
    <row r="24" spans="1:6" ht="12" customHeight="1" x14ac:dyDescent="0.25">
      <c r="A24" s="34" t="s">
        <v>18</v>
      </c>
      <c r="B24" s="35"/>
      <c r="C24" s="36"/>
      <c r="D24" s="14">
        <v>11543722</v>
      </c>
      <c r="E24" s="16">
        <v>47360731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/>
      <c r="E28" s="16"/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73829842</v>
      </c>
      <c r="E38" s="21">
        <f>E9-E21</f>
        <v>10369762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1304573</v>
      </c>
      <c r="E46" s="21">
        <f>E47+E48+E49</f>
        <v>2984268</v>
      </c>
      <c r="F46" s="3"/>
    </row>
    <row r="47" spans="1:6" ht="12" customHeight="1" x14ac:dyDescent="0.25">
      <c r="A47" s="34" t="s">
        <v>34</v>
      </c>
      <c r="B47" s="35"/>
      <c r="C47" s="36"/>
      <c r="D47" s="14">
        <v>32668</v>
      </c>
      <c r="E47" s="16">
        <v>719996</v>
      </c>
      <c r="F47" s="3"/>
    </row>
    <row r="48" spans="1:6" ht="12" customHeight="1" x14ac:dyDescent="0.25">
      <c r="A48" s="34" t="s">
        <v>35</v>
      </c>
      <c r="B48" s="35"/>
      <c r="C48" s="36"/>
      <c r="D48" s="14">
        <v>1271905</v>
      </c>
      <c r="E48" s="16">
        <v>2264272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/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-1304573</v>
      </c>
      <c r="E50" s="21">
        <f>E41-E46</f>
        <v>-2984268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749789646</v>
      </c>
      <c r="E53" s="21">
        <f>E54+E57</f>
        <v>1096732125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749789646</v>
      </c>
      <c r="E57" s="16">
        <v>1096732125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777473731</v>
      </c>
      <c r="E59" s="21">
        <f>E60+E63</f>
        <v>1096116859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777473731</v>
      </c>
      <c r="E63" s="16">
        <v>1096116859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-27684085</v>
      </c>
      <c r="E64" s="21">
        <f>E53-E59</f>
        <v>615266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44841184</v>
      </c>
      <c r="E66" s="21">
        <v>8000761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106020309</v>
      </c>
      <c r="E68" s="21">
        <v>119106044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150861492</v>
      </c>
      <c r="E70" s="21">
        <v>106020309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2023-07-20T23:54:21Z</dcterms:modified>
</cp:coreProperties>
</file>