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II SECTOR PARAESTATAL\1 BASE CONSOLIDADA\"/>
    </mc:Choice>
  </mc:AlternateContent>
  <xr:revisionPtr revIDLastSave="0" documentId="13_ncr:1_{030B5F64-84CC-4F9A-B275-503CE4C62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/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0" i="1" s="1"/>
  <c r="G21" i="1"/>
  <c r="D20" i="1"/>
  <c r="E20" i="1"/>
  <c r="F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F24" i="1" l="1"/>
  <c r="F42" i="1" s="1"/>
  <c r="G31" i="1"/>
  <c r="D42" i="1"/>
  <c r="C42" i="1"/>
  <c r="E42" i="1"/>
  <c r="G8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<sst xmlns="http://schemas.openxmlformats.org/spreadsheetml/2006/main" count="39" uniqueCount="29">
  <si>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</si>
  <si>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</si>
  <si>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</si>
  <si>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</si>
  <si>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</si>
  <si>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</si>
  <si>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</si>
  <si>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</si>
  <si>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</si>
  <si>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</si>
  <si>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</si>
  <si>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</si>
  <si>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</si>
  <si>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</si>
  <si>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</si>
  <si>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</si>
  <si>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</si>
  <si>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</si>
  <si>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</si>
  <si>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</si>
  <si>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ENTIDADES DEL SECTOR PARAESTATAL DE CONTROL PRESUPUESTAL INDIRECTO NO FINANCIERAS</t>
  </si>
  <si>
    <t>Hacienda Pública/Patrimonio Neto Final de 2024</t>
  </si>
  <si>
    <t>Cuenta de la Hacienda Pública Estatal 2025</t>
  </si>
  <si>
    <t>Del 1 de enero al 31 de marzo 2025</t>
  </si>
  <si>
    <t>Hacienda Pública/Patrimonio Contribuido Neto de 2025</t>
  </si>
  <si>
    <t>Hacienda Pública/Patrimonio Generado Neto de 2025</t>
  </si>
  <si>
    <t>Hacienda Pública/Patrimonio Neto Final de 2025</t>
  </si>
  <si>
    <t>Cambios en la Hacienda Pública/Patrimonio Contribuido Neto de 2024</t>
  </si>
  <si>
    <t>Variaciones de la Hacienda Pública/Patrimonio Generado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</si>
</sst>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zoomScaleNormal="100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17" t="s">
        <v>22</v>
      </c>
      <c r="B1" s="17"/>
      <c r="C1" s="17"/>
      <c r="D1" s="17"/>
      <c r="E1" s="17"/>
      <c r="F1" s="17"/>
      <c r="G1" s="17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7" t="s">
        <v>23</v>
      </c>
      <c r="B3" s="17"/>
      <c r="C3" s="17"/>
      <c r="D3" s="17"/>
      <c r="E3" s="17"/>
      <c r="F3" s="17"/>
      <c r="G3" s="17"/>
    </row>
    <row r="4" spans="1:7" x14ac:dyDescent="0.25">
      <c r="A4" s="17" t="s">
        <v>1</v>
      </c>
      <c r="B4" s="17"/>
      <c r="C4" s="17"/>
      <c r="D4" s="17"/>
      <c r="E4" s="17"/>
      <c r="F4" s="17"/>
      <c r="G4" s="17"/>
    </row>
    <row r="5" spans="1:7" s="20" customFormat="1" ht="18.75" customHeight="1" x14ac:dyDescent="0.2">
      <c r="A5" s="20" t="s">
        <v>20</v>
      </c>
    </row>
    <row r="6" spans="1:7" ht="6.75" customHeight="1" thickBot="1" x14ac:dyDescent="0.3"/>
    <row r="7" spans="1:7" ht="60.75" thickBot="1" x14ac:dyDescent="0.3">
      <c r="A7" s="18" t="s">
        <v>2</v>
      </c>
      <c r="B7" s="1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1" t="s">
        <v>24</v>
      </c>
      <c r="B8" s="22"/>
      <c r="C8" s="8">
        <f>C9+C10+C11</f>
        <v>1777516172</v>
      </c>
      <c r="D8" s="9">
        <f t="shared" ref="D8:G8" si="0">D9+D10+D11</f>
        <v>0</v>
      </c>
      <c r="E8" s="8">
        <f t="shared" si="0"/>
        <v>3452350</v>
      </c>
      <c r="F8" s="9">
        <f t="shared" si="0"/>
        <v>0</v>
      </c>
      <c r="G8" s="10">
        <f t="shared" si="0"/>
        <v>1780968522</v>
      </c>
    </row>
    <row r="9" spans="1:7" x14ac:dyDescent="0.25">
      <c r="A9" s="23" t="s">
        <v>8</v>
      </c>
      <c r="B9" s="24"/>
      <c r="C9" s="3">
        <v>1145503664</v>
      </c>
      <c r="D9" s="4"/>
      <c r="E9" s="3"/>
      <c r="F9" s="4"/>
      <c r="G9" s="5">
        <f>C9+D9+E9+F9</f>
        <v>1145503664</v>
      </c>
    </row>
    <row r="10" spans="1:7" x14ac:dyDescent="0.25">
      <c r="A10" s="23" t="s">
        <v>9</v>
      </c>
      <c r="B10" s="24"/>
      <c r="C10" s="3">
        <v>179075621</v>
      </c>
      <c r="D10" s="4"/>
      <c r="E10" s="3"/>
      <c r="F10" s="4"/>
      <c r="G10" s="5">
        <f t="shared" ref="G10:G11" si="1">C10+D10+E10+F10</f>
        <v>179075621</v>
      </c>
    </row>
    <row r="11" spans="1:7" x14ac:dyDescent="0.25">
      <c r="A11" s="23" t="s">
        <v>10</v>
      </c>
      <c r="B11" s="24"/>
      <c r="C11" s="3">
        <v>452936887</v>
      </c>
      <c r="D11" s="4"/>
      <c r="E11" s="3">
        <v>3452350</v>
      </c>
      <c r="F11" s="4"/>
      <c r="G11" s="5">
        <f t="shared" si="1"/>
        <v>456389237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5" t="s">
        <v>25</v>
      </c>
      <c r="B13" s="26"/>
      <c r="C13" s="11">
        <f>C14+C15+C16+C17+C18</f>
        <v>0</v>
      </c>
      <c r="D13" s="12">
        <f t="shared" ref="D13:G13" si="2">D14+D15+D16+D17+D18</f>
        <v>948398454</v>
      </c>
      <c r="E13" s="11">
        <f t="shared" si="2"/>
        <v>444540115</v>
      </c>
      <c r="F13" s="12">
        <f t="shared" si="2"/>
        <v>0</v>
      </c>
      <c r="G13" s="13">
        <f t="shared" si="2"/>
        <v>1392938569</v>
      </c>
    </row>
    <row r="14" spans="1:7" x14ac:dyDescent="0.25">
      <c r="A14" s="23" t="s">
        <v>11</v>
      </c>
      <c r="B14" s="24"/>
      <c r="C14" s="3"/>
      <c r="D14" s="4">
        <v>1904725</v>
      </c>
      <c r="E14" s="3">
        <v>443729463</v>
      </c>
      <c r="F14" s="4"/>
      <c r="G14" s="5">
        <f>C14+D14+E14+F14</f>
        <v>445634188</v>
      </c>
    </row>
    <row r="15" spans="1:7" x14ac:dyDescent="0.25">
      <c r="A15" s="23" t="s">
        <v>12</v>
      </c>
      <c r="B15" s="24"/>
      <c r="C15" s="3"/>
      <c r="D15" s="4">
        <v>818384895</v>
      </c>
      <c r="E15" s="3">
        <v>810652</v>
      </c>
      <c r="F15" s="4"/>
      <c r="G15" s="5">
        <f t="shared" ref="G15:G18" si="3">C15+D15+E15+F15</f>
        <v>819195547</v>
      </c>
    </row>
    <row r="16" spans="1:7" x14ac:dyDescent="0.25">
      <c r="A16" s="23" t="s">
        <v>13</v>
      </c>
      <c r="B16" s="24"/>
      <c r="C16" s="3"/>
      <c r="D16" s="4">
        <v>50637313</v>
      </c>
      <c r="E16" s="3"/>
      <c r="F16" s="4"/>
      <c r="G16" s="5">
        <f t="shared" si="3"/>
        <v>50637313</v>
      </c>
    </row>
    <row r="17" spans="1:7" x14ac:dyDescent="0.25">
      <c r="A17" s="23" t="s">
        <v>14</v>
      </c>
      <c r="B17" s="24"/>
      <c r="C17" s="3"/>
      <c r="D17" s="4"/>
      <c r="E17" s="3"/>
      <c r="F17" s="4"/>
      <c r="G17" s="5">
        <f t="shared" si="3"/>
        <v>0</v>
      </c>
    </row>
    <row r="18" spans="1:7" x14ac:dyDescent="0.25">
      <c r="A18" s="23" t="s">
        <v>15</v>
      </c>
      <c r="B18" s="24"/>
      <c r="C18" s="3"/>
      <c r="D18" s="4">
        <v>77471521</v>
      </c>
      <c r="E18" s="3"/>
      <c r="F18" s="4"/>
      <c r="G18" s="5">
        <f t="shared" si="3"/>
        <v>77471521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7" t="s">
        <v>16</v>
      </c>
      <c r="B20" s="28"/>
      <c r="C20" s="11">
        <f>C21+C22</f>
        <v>0</v>
      </c>
      <c r="D20" s="12">
        <f t="shared" ref="D20:G20" si="4">D21+D22</f>
        <v>0</v>
      </c>
      <c r="E20" s="11">
        <f t="shared" si="4"/>
        <v>0</v>
      </c>
      <c r="F20" s="12">
        <f t="shared" si="4"/>
        <v>2086328</v>
      </c>
      <c r="G20" s="13">
        <f t="shared" si="4"/>
        <v>2086328</v>
      </c>
    </row>
    <row r="21" spans="1:7" x14ac:dyDescent="0.25">
      <c r="A21" s="23" t="s">
        <v>17</v>
      </c>
      <c r="B21" s="24"/>
      <c r="C21" s="3"/>
      <c r="D21" s="4"/>
      <c r="E21" s="3"/>
      <c r="F21" s="4"/>
      <c r="G21" s="5">
        <f>C21+D21+E21+F21</f>
        <v>0</v>
      </c>
    </row>
    <row r="22" spans="1:7" x14ac:dyDescent="0.25">
      <c r="A22" s="23" t="s">
        <v>18</v>
      </c>
      <c r="B22" s="24"/>
      <c r="C22" s="3"/>
      <c r="D22" s="4"/>
      <c r="E22" s="3"/>
      <c r="F22" s="4">
        <v>2086328</v>
      </c>
      <c r="G22" s="5">
        <f>C22+D22+E22+F22</f>
        <v>2086328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5" t="s">
        <v>26</v>
      </c>
      <c r="B24" s="26"/>
      <c r="C24" s="11">
        <f>C8+C13+C20</f>
        <v>1777516172</v>
      </c>
      <c r="D24" s="12">
        <f t="shared" ref="D24:G24" si="5">D8+D13+D20</f>
        <v>948398454</v>
      </c>
      <c r="E24" s="11">
        <f t="shared" si="5"/>
        <v>447992465</v>
      </c>
      <c r="F24" s="12">
        <f t="shared" si="5"/>
        <v>2086328</v>
      </c>
      <c r="G24" s="13">
        <f t="shared" si="5"/>
        <v>3175993419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5" t="s">
        <v>27</v>
      </c>
      <c r="B26" s="26"/>
      <c r="C26" s="11">
        <f>C27+C28+C29</f>
        <v>0</v>
      </c>
      <c r="D26" s="12">
        <f t="shared" ref="D26:F26" si="6">D27+D28+D29</f>
        <v>0</v>
      </c>
      <c r="E26" s="11">
        <f t="shared" si="6"/>
        <v>7300000</v>
      </c>
      <c r="F26" s="12">
        <f t="shared" si="6"/>
        <v>0</v>
      </c>
      <c r="G26" s="13">
        <f>G27+G28+G29</f>
        <v>7300000</v>
      </c>
    </row>
    <row r="27" spans="1:7" x14ac:dyDescent="0.25">
      <c r="A27" s="23" t="s">
        <v>8</v>
      </c>
      <c r="B27" s="24"/>
      <c r="C27" s="3"/>
      <c r="D27" s="4"/>
      <c r="E27" s="3">
        <v>7300000</v>
      </c>
      <c r="F27" s="4"/>
      <c r="G27" s="5">
        <f>C27+D27+E27+F27</f>
        <v>7300000</v>
      </c>
    </row>
    <row r="28" spans="1:7" x14ac:dyDescent="0.25">
      <c r="A28" s="23" t="s">
        <v>9</v>
      </c>
      <c r="B28" s="24"/>
      <c r="C28" s="3"/>
      <c r="D28" s="4"/>
      <c r="E28" s="3"/>
      <c r="F28" s="4"/>
      <c r="G28" s="5">
        <f t="shared" ref="G28:G29" si="7">C28+D28+E28+F28</f>
        <v>0</v>
      </c>
    </row>
    <row r="29" spans="1:7" x14ac:dyDescent="0.25">
      <c r="A29" s="23" t="s">
        <v>10</v>
      </c>
      <c r="B29" s="24"/>
      <c r="C29" s="3"/>
      <c r="D29" s="4"/>
      <c r="E29" s="3"/>
      <c r="F29" s="4"/>
      <c r="G29" s="5">
        <f t="shared" si="7"/>
        <v>0</v>
      </c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5" t="s">
        <v>28</v>
      </c>
      <c r="B31" s="26"/>
      <c r="C31" s="11">
        <f>SUM(C32:C36)</f>
        <v>0</v>
      </c>
      <c r="D31" s="12">
        <f t="shared" ref="D31:F31" si="8">SUM(D32:D36)</f>
        <v>256652191</v>
      </c>
      <c r="E31" s="11">
        <f t="shared" si="8"/>
        <v>-138500946</v>
      </c>
      <c r="F31" s="12">
        <f t="shared" si="8"/>
        <v>0</v>
      </c>
      <c r="G31" s="13">
        <f>SUM(G32:G36)</f>
        <v>118151245</v>
      </c>
    </row>
    <row r="32" spans="1:7" x14ac:dyDescent="0.25">
      <c r="A32" s="23" t="s">
        <v>11</v>
      </c>
      <c r="B32" s="24"/>
      <c r="C32" s="3"/>
      <c r="D32" s="4"/>
      <c r="E32" s="3">
        <v>301131624</v>
      </c>
      <c r="F32" s="4"/>
      <c r="G32" s="5">
        <f>C32+D32+E32+F32</f>
        <v>301131624</v>
      </c>
    </row>
    <row r="33" spans="1:7" x14ac:dyDescent="0.25">
      <c r="A33" s="23" t="s">
        <v>12</v>
      </c>
      <c r="B33" s="24"/>
      <c r="C33" s="3"/>
      <c r="D33" s="4">
        <v>257657745</v>
      </c>
      <c r="E33" s="3">
        <v>-447181813</v>
      </c>
      <c r="F33" s="4"/>
      <c r="G33" s="5">
        <f t="shared" ref="G33:G36" si="9">C33+D33+E33+F33</f>
        <v>-189524068</v>
      </c>
    </row>
    <row r="34" spans="1:7" x14ac:dyDescent="0.25">
      <c r="A34" s="23" t="s">
        <v>13</v>
      </c>
      <c r="B34" s="24"/>
      <c r="C34" s="3"/>
      <c r="D34" s="4"/>
      <c r="E34" s="3"/>
      <c r="F34" s="4"/>
      <c r="G34" s="5">
        <f t="shared" si="9"/>
        <v>0</v>
      </c>
    </row>
    <row r="35" spans="1:7" x14ac:dyDescent="0.25">
      <c r="A35" s="23" t="s">
        <v>14</v>
      </c>
      <c r="B35" s="24"/>
      <c r="C35" s="3"/>
      <c r="D35" s="4"/>
      <c r="E35" s="3"/>
      <c r="F35" s="4"/>
      <c r="G35" s="5">
        <f t="shared" si="9"/>
        <v>0</v>
      </c>
    </row>
    <row r="36" spans="1:7" x14ac:dyDescent="0.25">
      <c r="A36" s="23" t="s">
        <v>15</v>
      </c>
      <c r="B36" s="24"/>
      <c r="C36" s="3"/>
      <c r="D36" s="4">
        <v>-1005554</v>
      </c>
      <c r="E36" s="3">
        <v>7549243</v>
      </c>
      <c r="F36" s="4"/>
      <c r="G36" s="5">
        <f t="shared" si="9"/>
        <v>6543689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7" t="s">
        <v>19</v>
      </c>
      <c r="B38" s="28"/>
      <c r="C38" s="11">
        <f>C39+C40</f>
        <v>0</v>
      </c>
      <c r="D38" s="12">
        <f t="shared" ref="D38:G38" si="10">D39+D40</f>
        <v>0</v>
      </c>
      <c r="E38" s="11">
        <f t="shared" si="10"/>
        <v>0</v>
      </c>
      <c r="F38" s="12">
        <f t="shared" si="10"/>
        <v>0</v>
      </c>
      <c r="G38" s="13">
        <f t="shared" si="10"/>
        <v>0</v>
      </c>
    </row>
    <row r="39" spans="1:7" x14ac:dyDescent="0.25">
      <c r="A39" s="23" t="s">
        <v>17</v>
      </c>
      <c r="B39" s="24"/>
      <c r="C39" s="3"/>
      <c r="D39" s="4"/>
      <c r="E39" s="3"/>
      <c r="F39" s="4"/>
      <c r="G39" s="5">
        <f>C39+D39+E39+F39</f>
        <v>0</v>
      </c>
    </row>
    <row r="40" spans="1:7" x14ac:dyDescent="0.25">
      <c r="A40" s="23" t="s">
        <v>18</v>
      </c>
      <c r="B40" s="24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29" t="s">
        <v>21</v>
      </c>
      <c r="B42" s="30"/>
      <c r="C42" s="14">
        <f>C24+C26+C31+C38</f>
        <v>1777516172</v>
      </c>
      <c r="D42" s="15">
        <f t="shared" ref="D42:F42" si="11">D24+D26+D31+D38</f>
        <v>1205050645</v>
      </c>
      <c r="E42" s="14">
        <f t="shared" si="11"/>
        <v>316791519</v>
      </c>
      <c r="F42" s="15">
        <f t="shared" si="11"/>
        <v>2086328</v>
      </c>
      <c r="G42" s="16">
        <f>G24+G26+G31+G38</f>
        <v>3301444664</v>
      </c>
    </row>
    <row r="43" spans="1:7" ht="6.75" customHeight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/>
  <pageMargins left="0.39370078740157483" right="0.39370078740157483" top="0.78740157480314965" bottom="0.78740157480314965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2023-07-17T19:44:00Z</cp:lastPrinted>
  <dcterms:created xsi:type="dcterms:W3CDTF">2022-03-04T22:16:39Z</dcterms:created>
  <dcterms:modified xsi:type="dcterms:W3CDTF">2025-04-16T00:34:12Z</dcterms:modified>
</cp:coreProperties>
</file>