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V PODER JUDICIAL\BASE CONSOLIDADA PODER JUDICIAL\"/>
    </mc:Choice>
  </mc:AlternateContent>
  <xr:revisionPtr revIDLastSave="0" documentId="13_ncr:1_{43DFCF15-0C69-46F9-931D-BCFCDB79A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E64" i="1" l="1"/>
  <c r="D50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<sst xmlns="http://schemas.openxmlformats.org/spreadsheetml/2006/main" count="61" uniqueCount="53">
  <si>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</si>
  <si>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</si>
  <si>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</si>
  <si>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</si>
  <si>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</si>
  <si>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</si>
  <si>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</si>
  <si>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</si>
  <si>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</si>
  <si>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</si>
  <si>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</si>
  <si>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</si>
  <si>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</si>
  <si>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</si>
  <si>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</si>
  <si>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</si>
  <si>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</si>
  <si>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</si>
  <si>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</si>
  <si>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</si>
  <si>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</si>
  <si>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</si>
  <si>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</si>
  <si>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</si>
  <si>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</si>
  <si>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</si>
  <si>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</si>
  <si>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</si>
  <si>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</si>
  <si>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</si>
  <si>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</si>
  <si>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</si>
  <si>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</si>
  <si>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</si>
  <si>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</si>
  <si>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</si>
  <si>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</si>
  <si>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</si>
  <si>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</si>
  <si>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</si>
  <si>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</si>
  <si>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</si>
  <si>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</si>
  <si>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</si>
  <si>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</si>
  <si>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</si>
  <si>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</si>
  <si>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</si>
  <si>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</si>
  <si>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</si>
  <si>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</si>
  <si>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2025</t>
  </si>
  <si>
    <t>Del 1 de enero 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</si>
</sst>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2025</v>
      </c>
      <c r="E7" s="5">
        <v>2024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325660844</v>
      </c>
      <c r="E9" s="14">
        <f>SUM(E10:E19)</f>
        <v>599060128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/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8023455</v>
      </c>
      <c r="E14" s="12">
        <v>21579740</v>
      </c>
      <c r="F14" s="3"/>
    </row>
    <row r="15" spans="1:6" ht="13.5" customHeight="1" x14ac:dyDescent="0.25">
      <c r="A15" s="15" t="s">
        <v>10</v>
      </c>
      <c r="B15" s="16"/>
      <c r="C15" s="17"/>
      <c r="D15" s="12"/>
      <c r="E15" s="12"/>
      <c r="F15" s="3"/>
    </row>
    <row r="16" spans="1:6" ht="13.5" customHeight="1" x14ac:dyDescent="0.25">
      <c r="A16" s="15" t="s">
        <v>11</v>
      </c>
      <c r="B16" s="16"/>
      <c r="C16" s="17"/>
      <c r="D16" s="12">
        <v>298071</v>
      </c>
      <c r="E16" s="12">
        <v>662862</v>
      </c>
      <c r="F16" s="3"/>
    </row>
    <row r="17" spans="1:6" ht="13.5" customHeight="1" x14ac:dyDescent="0.25">
      <c r="A17" s="15" t="s">
        <v>12</v>
      </c>
      <c r="B17" s="16"/>
      <c r="C17" s="17"/>
      <c r="D17" s="12"/>
      <c r="E17" s="12"/>
      <c r="F17" s="3"/>
    </row>
    <row r="18" spans="1:6" ht="13.5" customHeight="1" x14ac:dyDescent="0.25">
      <c r="A18" s="15" t="s">
        <v>13</v>
      </c>
      <c r="B18" s="16"/>
      <c r="C18" s="17"/>
      <c r="D18" s="12">
        <v>317339318</v>
      </c>
      <c r="E18" s="12">
        <v>576817526</v>
      </c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213577053</v>
      </c>
      <c r="E21" s="14">
        <f t="shared" ref="E21" si="0">SUM(E22:E37)</f>
        <v>516327684</v>
      </c>
      <c r="F21" s="3"/>
    </row>
    <row r="22" spans="1:6" ht="12" customHeight="1" x14ac:dyDescent="0.25">
      <c r="A22" s="15" t="s">
        <v>16</v>
      </c>
      <c r="B22" s="16"/>
      <c r="C22" s="17"/>
      <c r="D22" s="12">
        <v>185608475</v>
      </c>
      <c r="E22" s="12">
        <v>449914036</v>
      </c>
      <c r="F22" s="3"/>
    </row>
    <row r="23" spans="1:6" ht="12" customHeight="1" x14ac:dyDescent="0.25">
      <c r="A23" s="15" t="s">
        <v>17</v>
      </c>
      <c r="B23" s="16"/>
      <c r="C23" s="17"/>
      <c r="D23" s="12">
        <v>10358687</v>
      </c>
      <c r="E23" s="12">
        <v>16730455</v>
      </c>
      <c r="F23" s="3"/>
    </row>
    <row r="24" spans="1:6" ht="12" customHeight="1" x14ac:dyDescent="0.25">
      <c r="A24" s="15" t="s">
        <v>18</v>
      </c>
      <c r="B24" s="16"/>
      <c r="C24" s="17"/>
      <c r="D24" s="12">
        <v>17609891</v>
      </c>
      <c r="E24" s="12">
        <v>49683193</v>
      </c>
      <c r="F24" s="3"/>
    </row>
    <row r="25" spans="1:6" ht="12" customHeight="1" x14ac:dyDescent="0.25">
      <c r="A25" s="15" t="s">
        <v>19</v>
      </c>
      <c r="B25" s="16"/>
      <c r="C25" s="17"/>
      <c r="D25" s="12"/>
      <c r="E25" s="12"/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/>
      <c r="F27" s="3"/>
    </row>
    <row r="28" spans="1:6" ht="12" customHeight="1" x14ac:dyDescent="0.25">
      <c r="A28" s="15" t="s">
        <v>22</v>
      </c>
      <c r="B28" s="16"/>
      <c r="C28" s="17"/>
      <c r="D28" s="12"/>
      <c r="E28" s="12"/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112083791</v>
      </c>
      <c r="E38" s="14">
        <f>E9-E21</f>
        <v>82732444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/>
      <c r="E42" s="12"/>
      <c r="F42" s="3"/>
    </row>
    <row r="43" spans="1:6" ht="12.75" customHeight="1" x14ac:dyDescent="0.25">
      <c r="A43" s="15" t="s">
        <v>35</v>
      </c>
      <c r="B43" s="16"/>
      <c r="C43" s="17"/>
      <c r="D43" s="12"/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8432287</v>
      </c>
      <c r="E46" s="14">
        <f>E47+E48+E49</f>
        <v>47330173</v>
      </c>
      <c r="F46" s="3"/>
    </row>
    <row r="47" spans="1:6" ht="12" customHeight="1" x14ac:dyDescent="0.25">
      <c r="A47" s="15" t="s">
        <v>34</v>
      </c>
      <c r="B47" s="16"/>
      <c r="C47" s="17"/>
      <c r="D47" s="12">
        <v>958479</v>
      </c>
      <c r="E47" s="12">
        <v>637190</v>
      </c>
      <c r="F47" s="3"/>
    </row>
    <row r="48" spans="1:6" ht="12" customHeight="1" x14ac:dyDescent="0.25">
      <c r="A48" s="15" t="s">
        <v>35</v>
      </c>
      <c r="B48" s="16"/>
      <c r="C48" s="17"/>
      <c r="D48" s="12">
        <v>7473808</v>
      </c>
      <c r="E48" s="12">
        <v>46583827</v>
      </c>
      <c r="F48" s="3"/>
    </row>
    <row r="49" spans="1:6" ht="12" customHeight="1" x14ac:dyDescent="0.25">
      <c r="A49" s="15" t="s">
        <v>37</v>
      </c>
      <c r="B49" s="16"/>
      <c r="C49" s="17"/>
      <c r="D49" s="12"/>
      <c r="E49" s="12">
        <v>109156</v>
      </c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-8432287</v>
      </c>
      <c r="E50" s="14">
        <f>E41-E46</f>
        <v>-47330173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814631291</v>
      </c>
      <c r="E53" s="14">
        <f>E54+E57</f>
        <v>1373016830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814631291</v>
      </c>
      <c r="E57" s="12">
        <v>1373016830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889630397</v>
      </c>
      <c r="E59" s="14">
        <f>E60+E63</f>
        <v>1412023280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889630397</v>
      </c>
      <c r="E63" s="12">
        <v>1412023280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-74999106</v>
      </c>
      <c r="E64" s="14">
        <f>E53-E59</f>
        <v>-39006450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28652399</v>
      </c>
      <c r="E66" s="14">
        <v>-3604180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167835971</v>
      </c>
      <c r="E68" s="14">
        <v>171440151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196488369</v>
      </c>
      <c r="E70" s="14">
        <v>167835971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2025-07-18T16:14:26Z</dcterms:modified>
</cp:coreProperties>
</file>