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</sheets>
  <calcPr calcId="125725"/>
  <fileRecoveryPr repairLoad="1"/>
</workbook>
</file>

<file path=xl/calcChain.xml><?xml version="1.0" encoding="utf-8"?>
<calcChain xmlns="http://schemas.openxmlformats.org/spreadsheetml/2006/main">
  <c r="P37" i="7"/>
  <c r="O37"/>
  <c r="P36"/>
  <c r="O36"/>
  <c r="P30"/>
  <c r="O30"/>
  <c r="P29"/>
  <c r="P43" s="1"/>
  <c r="O29"/>
  <c r="O43" s="1"/>
  <c r="H27"/>
  <c r="G27"/>
  <c r="P19"/>
  <c r="O19"/>
  <c r="P14"/>
  <c r="P24" s="1"/>
  <c r="O14"/>
  <c r="O24" s="1"/>
  <c r="H14"/>
  <c r="H46" s="1"/>
  <c r="P46" s="1"/>
  <c r="P49" s="1"/>
  <c r="G14"/>
  <c r="G46" s="1"/>
  <c r="O46" s="1"/>
  <c r="O49" s="1"/>
  <c r="F40" i="6"/>
  <c r="H38"/>
  <c r="H37"/>
  <c r="H36"/>
  <c r="H35"/>
  <c r="G34"/>
  <c r="F34"/>
  <c r="E34"/>
  <c r="D34"/>
  <c r="H34" s="1"/>
  <c r="H32"/>
  <c r="H31"/>
  <c r="H30"/>
  <c r="G29"/>
  <c r="F29"/>
  <c r="E29"/>
  <c r="D29"/>
  <c r="H29" s="1"/>
  <c r="F27"/>
  <c r="D27"/>
  <c r="D40" s="1"/>
  <c r="H25"/>
  <c r="H24"/>
  <c r="H23"/>
  <c r="H22"/>
  <c r="G21"/>
  <c r="F21"/>
  <c r="E21"/>
  <c r="D21"/>
  <c r="H21" s="1"/>
  <c r="H19"/>
  <c r="H18"/>
  <c r="H17"/>
  <c r="G16"/>
  <c r="G27" s="1"/>
  <c r="G40" s="1"/>
  <c r="F16"/>
  <c r="E16"/>
  <c r="E27" s="1"/>
  <c r="E40" s="1"/>
  <c r="D16"/>
  <c r="H16" s="1"/>
  <c r="H14"/>
  <c r="I35" i="5"/>
  <c r="H35"/>
  <c r="I30"/>
  <c r="I41" s="1"/>
  <c r="H30"/>
  <c r="H41" s="1"/>
  <c r="I21"/>
  <c r="H21"/>
  <c r="I16"/>
  <c r="I27" s="1"/>
  <c r="I45" s="1"/>
  <c r="H16"/>
  <c r="H27" s="1"/>
  <c r="H45" s="1"/>
  <c r="H36" i="4"/>
  <c r="G36"/>
  <c r="H35"/>
  <c r="G35"/>
  <c r="H34"/>
  <c r="G34"/>
  <c r="H33"/>
  <c r="G33"/>
  <c r="H32"/>
  <c r="G32"/>
  <c r="H31"/>
  <c r="G31"/>
  <c r="H30"/>
  <c r="G30"/>
  <c r="H29"/>
  <c r="G29"/>
  <c r="H28"/>
  <c r="G28"/>
  <c r="F26"/>
  <c r="E26"/>
  <c r="D26"/>
  <c r="G26" s="1"/>
  <c r="H26" s="1"/>
  <c r="G24"/>
  <c r="H24" s="1"/>
  <c r="G23"/>
  <c r="H23" s="1"/>
  <c r="G22"/>
  <c r="H22" s="1"/>
  <c r="G21"/>
  <c r="H21" s="1"/>
  <c r="G20"/>
  <c r="H20" s="1"/>
  <c r="G19"/>
  <c r="H19" s="1"/>
  <c r="G18"/>
  <c r="H18" s="1"/>
  <c r="F16"/>
  <c r="E16"/>
  <c r="E14" s="1"/>
  <c r="D16"/>
  <c r="F14"/>
  <c r="D14"/>
  <c r="J52" i="3"/>
  <c r="I52"/>
  <c r="J44"/>
  <c r="I44"/>
  <c r="J38"/>
  <c r="I38"/>
  <c r="J36"/>
  <c r="I36"/>
  <c r="J27"/>
  <c r="I27"/>
  <c r="E26"/>
  <c r="D26"/>
  <c r="J16"/>
  <c r="I16"/>
  <c r="E16"/>
  <c r="D16"/>
  <c r="D14" s="1"/>
  <c r="J14"/>
  <c r="I14"/>
  <c r="E14"/>
  <c r="J57" i="2"/>
  <c r="I57"/>
  <c r="J49"/>
  <c r="I49"/>
  <c r="J43"/>
  <c r="J62" s="1"/>
  <c r="I43"/>
  <c r="I62" s="1"/>
  <c r="E40"/>
  <c r="D40"/>
  <c r="J37"/>
  <c r="I37"/>
  <c r="J26"/>
  <c r="J39" s="1"/>
  <c r="J64" s="1"/>
  <c r="I26"/>
  <c r="I39" s="1"/>
  <c r="I64" s="1"/>
  <c r="E25"/>
  <c r="E42" s="1"/>
  <c r="D25"/>
  <c r="D42" s="1"/>
  <c r="J48" i="1"/>
  <c r="I48"/>
  <c r="J40"/>
  <c r="I40"/>
  <c r="J33"/>
  <c r="I33"/>
  <c r="J28"/>
  <c r="I28"/>
  <c r="E26"/>
  <c r="D26"/>
  <c r="E22"/>
  <c r="D22"/>
  <c r="J17"/>
  <c r="I17"/>
  <c r="J12"/>
  <c r="J51" s="1"/>
  <c r="I12"/>
  <c r="I51" s="1"/>
  <c r="E12"/>
  <c r="E33" s="1"/>
  <c r="J53" s="1"/>
  <c r="D12"/>
  <c r="D33" s="1"/>
  <c r="I53" s="1"/>
  <c r="H40" i="6" l="1"/>
  <c r="H27"/>
  <c r="G16" i="4"/>
  <c r="H16" l="1"/>
  <c r="H14" s="1"/>
  <c r="G14"/>
</calcChain>
</file>

<file path=xl/sharedStrings.xml><?xml version="1.0" encoding="utf-8"?>
<sst xmlns="http://schemas.openxmlformats.org/spreadsheetml/2006/main" count="400" uniqueCount="207">
  <si>
    <t>Cuenta Pública 2015</t>
  </si>
  <si>
    <t>Estado de Actividades</t>
  </si>
  <si>
    <t>Del 1 de enero al 31 de diciembre de 2015 y 2014</t>
  </si>
  <si>
    <t>(Pesos)</t>
  </si>
  <si>
    <t>Ente Público:</t>
  </si>
  <si>
    <t>Coordinación de Servicio Social de Estudiantes de Educación Superior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</si>
  <si>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</si>
  <si>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</si>
  <si>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</si>
  <si>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</si>
  <si>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</si>
  <si>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</si>
  <si>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</si>
  <si>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</si>
  <si>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</si>
  <si>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</si>
  <si>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</si>
  <si>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</si>
  <si>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</si>
  <si>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</si>
  <si>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</si>
  <si>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</si>
  <si>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</si>
  <si>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</si>
  <si>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</si>
  <si>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</si>
  <si>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</si>
  <si>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</si>
  <si>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</si>
  <si>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</si>
  <si>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</si>
  <si>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</si>
  <si>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</si>
  <si>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</si>
  <si>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</si>
  <si>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</si>
  <si>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</si>
  <si>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</si>
  <si>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</si>
  <si>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</si>
  <si>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</si>
  <si>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</si>
  <si>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</si>
  <si>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</si>
  <si>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</si>
  <si>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</si>
  <si>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</si>
  <si>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</si>
  <si>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</si>
  <si>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</si>
  <si>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</si>
  <si>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</si>
  <si>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</si>
  <si>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</si>
  <si>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</si>
  <si>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</si>
  <si>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</si>
  <si>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</si>
  <si>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</si>
  <si>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</si>
  <si>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</si>
  <si>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</si>
  <si>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</si>
  <si>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Mtra. María del Coral Cuatepotzo Quiñones</t>
  </si>
  <si>
    <t>C. Gabriel Carvajal Gutierrez</t>
  </si>
  <si>
    <t>Coordinadora</t>
  </si>
  <si>
    <t>Responsable Administrativo</t>
  </si>
  <si>
    <t>Estado de Situación Financiera</t>
  </si>
  <si>
    <t>Al 31 de diciembre de 2015 y 2014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</si>
  <si>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</si>
  <si>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</si>
  <si>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</si>
  <si>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</si>
  <si>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</si>
  <si>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</si>
  <si>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</si>
  <si>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</si>
  <si>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</si>
  <si>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</si>
  <si>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</si>
  <si>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</si>
  <si>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</si>
  <si>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</si>
  <si>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</si>
  <si>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</si>
  <si>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</si>
  <si>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</si>
  <si>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</si>
  <si>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</si>
  <si>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</si>
  <si>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</si>
  <si>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</si>
  <si>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</si>
  <si>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</si>
  <si>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</si>
  <si>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</si>
  <si>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</si>
  <si>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</si>
  <si>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</si>
  <si>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</si>
  <si>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</si>
  <si>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</si>
  <si>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</si>
  <si>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</si>
  <si>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</si>
  <si>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</si>
  <si>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</si>
  <si>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</si>
  <si>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</si>
  <si>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</si>
  <si>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</si>
  <si>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</si>
  <si>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</si>
  <si>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</si>
  <si>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</si>
  <si>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</si>
  <si>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</si>
  <si>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</si>
  <si>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</si>
  <si>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</si>
  <si>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</si>
  <si>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</si>
  <si>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</si>
  <si>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</si>
  <si>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</si>
  <si>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</si>
  <si>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</si>
  <si>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</si>
  <si>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</si>
  <si>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</si>
  <si>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</si>
  <si>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</si>
  <si>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</si>
  <si>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</si>
  <si>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Del 1 de enero al 31 de diciembre de 2015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</si>
  <si>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</si>
  <si>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</si>
  <si>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</si>
  <si>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</si>
  <si>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</si>
  <si>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</si>
  <si>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</si>
  <si>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</si>
  <si>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</si>
  <si>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</si>
  <si>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</si>
  <si>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</si>
  <si>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</si>
  <si>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</si>
  <si>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</si>
  <si>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</si>
  <si>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</si>
  <si>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</si>
  <si>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</si>
  <si>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</si>
  <si>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</si>
  <si>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</si>
  <si>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</si>
  <si>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</si>
  <si>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</si>
  <si>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</si>
  <si>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</si>
  <si>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</si>
  <si>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</si>
  <si>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</si>
  <si>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(pesos)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</si>
  <si>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</si>
  <si>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</si>
  <si>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</si>
  <si>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</si>
  <si>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</si>
  <si>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</si>
  <si>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</si>
  <si>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</si>
  <si>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</si>
  <si>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</si>
  <si>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2014</t>
  </si>
  <si>
    <t>Cambios en la Hacienda Pública/Patrimonio Neto del Ejercicio 2015</t>
  </si>
  <si>
    <t>Variaciones de la Hacienda Pública/Patrimonio Neto del Ejercicio 2015</t>
  </si>
  <si>
    <t>Saldo Neto en la Hacienda Pública / Patrimonio 2015</t>
  </si>
  <si>
    <t>Estado de Flujos de Efectivo</t>
  </si>
  <si>
    <t>Flujos de Efectivo de las Actividades de Operación</t>
  </si>
  <si>
    <t xml:space="preserve">Flujos de Efectivo de las Actividades de Inversión </t>
  </si>
  <si>
    <t>Cuotas y Aportaciones de Seguridad Social</t>
  </si>
  <si>
    <t>Contribuciones de mejoras</t>
  </si>
  <si>
    <t>Otros Orígenes de Inversión</t>
  </si>
  <si>
    <t>Otras Aplicaciones de Inversión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</si>
  <si>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</si>
  <si>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</si>
  <si>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</si>
  <si>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</si>
  <si>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</si>
  <si>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</si>
  <si>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</si>
  <si>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</si>
  <si>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</si>
  <si>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</si>
  <si>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</si>
  <si>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Servicios de la Deuda</t>
  </si>
  <si>
    <t xml:space="preserve">Participaciones </t>
  </si>
  <si>
    <t>Otras Aplicaciones de Financiamiento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</si>
  <si>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</si>
  <si>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</si>
  <si>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</si>
  <si>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</si>
  <si>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</si>
  <si>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finaldel Ejercicio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</si>
</sst>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_ ;\-0\ "/>
    <numFmt numFmtId="165" formatCode="General_)"/>
    <numFmt numFmtId="166" formatCode="#,##0_ ;\-#,##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sz val="9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30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2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3" fontId="10" fillId="2" borderId="0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5" xfId="0" applyFont="1" applyFill="1" applyBorder="1"/>
    <xf numFmtId="3" fontId="10" fillId="2" borderId="0" xfId="1" applyNumberFormat="1" applyFont="1" applyFill="1" applyBorder="1" applyAlignment="1">
      <alignment vertical="top"/>
    </xf>
    <xf numFmtId="0" fontId="11" fillId="2" borderId="6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/>
    <xf numFmtId="0" fontId="13" fillId="0" borderId="0" xfId="0" applyFont="1"/>
    <xf numFmtId="0" fontId="4" fillId="2" borderId="0" xfId="0" applyFont="1" applyFill="1" applyBorder="1" applyAlignment="1"/>
    <xf numFmtId="0" fontId="4" fillId="2" borderId="0" xfId="3" applyNumberFormat="1" applyFont="1" applyFill="1" applyBorder="1" applyAlignment="1">
      <alignment vertical="center"/>
    </xf>
    <xf numFmtId="0" fontId="4" fillId="2" borderId="0" xfId="3" applyNumberFormat="1" applyFont="1" applyFill="1" applyBorder="1" applyAlignment="1">
      <alignment horizontal="centerContinuous" vertical="center"/>
    </xf>
    <xf numFmtId="0" fontId="14" fillId="2" borderId="0" xfId="3" applyNumberFormat="1" applyFont="1" applyFill="1" applyBorder="1" applyAlignment="1">
      <alignment horizontal="right" vertical="top"/>
    </xf>
    <xf numFmtId="0" fontId="8" fillId="3" borderId="9" xfId="0" applyFont="1" applyFill="1" applyBorder="1" applyAlignment="1">
      <alignment horizontal="centerContinuous"/>
    </xf>
    <xf numFmtId="0" fontId="7" fillId="3" borderId="11" xfId="0" applyFont="1" applyFill="1" applyBorder="1"/>
    <xf numFmtId="164" fontId="8" fillId="3" borderId="0" xfId="1" applyNumberFormat="1" applyFont="1" applyFill="1" applyBorder="1" applyAlignment="1">
      <alignment horizontal="center"/>
    </xf>
    <xf numFmtId="0" fontId="7" fillId="3" borderId="6" xfId="0" applyFont="1" applyFill="1" applyBorder="1"/>
    <xf numFmtId="0" fontId="4" fillId="2" borderId="5" xfId="3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top"/>
    </xf>
    <xf numFmtId="166" fontId="6" fillId="2" borderId="0" xfId="1" applyNumberFormat="1" applyFont="1" applyFill="1" applyBorder="1" applyAlignment="1">
      <alignment vertical="top"/>
    </xf>
    <xf numFmtId="0" fontId="12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3" fontId="6" fillId="2" borderId="0" xfId="1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9" fillId="2" borderId="0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Protection="1">
      <protection locked="0"/>
    </xf>
    <xf numFmtId="43" fontId="6" fillId="2" borderId="0" xfId="1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18" fillId="3" borderId="2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19" fillId="2" borderId="0" xfId="2" applyFont="1" applyFill="1" applyBorder="1" applyAlignment="1">
      <alignment horizontal="center"/>
    </xf>
    <xf numFmtId="3" fontId="4" fillId="2" borderId="0" xfId="0" applyNumberFormat="1" applyFont="1" applyFill="1" applyBorder="1" applyAlignment="1" applyProtection="1">
      <alignment horizontal="right"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</xf>
    <xf numFmtId="0" fontId="19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3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/>
    </xf>
    <xf numFmtId="0" fontId="8" fillId="3" borderId="10" xfId="2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7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0" fillId="2" borderId="5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5" fontId="6" fillId="2" borderId="0" xfId="3" applyFont="1" applyFill="1" applyBorder="1" applyProtection="1"/>
    <xf numFmtId="0" fontId="8" fillId="3" borderId="2" xfId="2" applyFont="1" applyFill="1" applyBorder="1" applyAlignment="1" applyProtection="1">
      <alignment horizontal="center" vertical="center" wrapText="1"/>
    </xf>
    <xf numFmtId="0" fontId="8" fillId="3" borderId="3" xfId="2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5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19" fillId="2" borderId="0" xfId="0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horizontal="center" vertical="top"/>
      <protection locked="0"/>
    </xf>
    <xf numFmtId="3" fontId="6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20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20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20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right" vertical="top"/>
    </xf>
    <xf numFmtId="0" fontId="20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/>
    </xf>
    <xf numFmtId="43" fontId="6" fillId="2" borderId="0" xfId="1" applyFont="1" applyFill="1" applyBorder="1" applyAlignment="1" applyProtection="1">
      <alignment vertical="top"/>
    </xf>
    <xf numFmtId="0" fontId="6" fillId="2" borderId="0" xfId="0" applyFont="1" applyFill="1"/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0" fontId="4" fillId="2" borderId="5" xfId="3" applyNumberFormat="1" applyFont="1" applyFill="1" applyBorder="1" applyAlignment="1">
      <alignment horizontal="centerContinuous" vertical="center"/>
    </xf>
    <xf numFmtId="0" fontId="4" fillId="2" borderId="6" xfId="3" applyNumberFormat="1" applyFont="1" applyFill="1" applyBorder="1" applyAlignment="1">
      <alignment horizontal="centerContinuous" vertical="center"/>
    </xf>
    <xf numFmtId="0" fontId="21" fillId="2" borderId="0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5" fillId="2" borderId="12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vertical="top"/>
    </xf>
    <xf numFmtId="3" fontId="5" fillId="2" borderId="1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6" fillId="2" borderId="0" xfId="0" applyFont="1" applyFill="1" applyAlignment="1">
      <alignment wrapText="1"/>
    </xf>
    <xf numFmtId="43" fontId="6" fillId="2" borderId="0" xfId="1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Continuous"/>
    </xf>
    <xf numFmtId="0" fontId="6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Continuous" vertical="center"/>
    </xf>
    <xf numFmtId="0" fontId="6" fillId="2" borderId="0" xfId="2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/>
    <xf numFmtId="0" fontId="6" fillId="2" borderId="0" xfId="2" applyFont="1" applyFill="1" applyBorder="1" applyAlignment="1">
      <alignment vertical="top"/>
    </xf>
    <xf numFmtId="3" fontId="6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vertical="top"/>
    </xf>
    <xf numFmtId="3" fontId="6" fillId="2" borderId="0" xfId="2" applyNumberFormat="1" applyFont="1" applyFill="1" applyBorder="1" applyAlignment="1" applyProtection="1">
      <alignment vertical="top"/>
      <protection locked="0"/>
    </xf>
    <xf numFmtId="0" fontId="6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3" fontId="6" fillId="2" borderId="0" xfId="2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vertical="top"/>
    </xf>
    <xf numFmtId="3" fontId="6" fillId="2" borderId="1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8" fillId="3" borderId="3" xfId="2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3" applyNumberFormat="1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right" vertical="top"/>
    </xf>
    <xf numFmtId="0" fontId="15" fillId="3" borderId="0" xfId="2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5" xfId="3" applyNumberFormat="1" applyFont="1" applyFill="1" applyBorder="1" applyAlignment="1">
      <alignment horizontal="center" vertical="top"/>
    </xf>
    <xf numFmtId="0" fontId="4" fillId="2" borderId="0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0" fontId="8" fillId="3" borderId="9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4" fillId="2" borderId="5" xfId="3" applyNumberFormat="1" applyFont="1" applyFill="1" applyBorder="1" applyAlignment="1">
      <alignment horizontal="center" vertical="center"/>
    </xf>
    <xf numFmtId="0" fontId="4" fillId="2" borderId="6" xfId="3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8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2" applyFont="1" applyFill="1" applyBorder="1" applyAlignment="1">
      <alignment horizontal="left" vertical="top" wrapText="1"/>
    </xf>
    <xf numFmtId="43" fontId="6" fillId="2" borderId="1" xfId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center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activeCell="C7" sqref="C7"/>
    </sheetView>
  </sheetViews>
  <sheetFormatPr baseColWidth="10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25" customWidth="1"/>
    <col min="8" max="8" width="28" style="25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>
      <c r="B1" s="2"/>
      <c r="C1" s="249" t="s">
        <v>0</v>
      </c>
      <c r="D1" s="249"/>
      <c r="E1" s="249"/>
      <c r="F1" s="249"/>
      <c r="G1" s="249"/>
      <c r="H1" s="249"/>
      <c r="I1" s="249"/>
      <c r="J1" s="2"/>
      <c r="K1" s="2"/>
    </row>
    <row r="2" spans="1:11">
      <c r="B2" s="4"/>
      <c r="C2" s="249" t="s">
        <v>1</v>
      </c>
      <c r="D2" s="249"/>
      <c r="E2" s="249"/>
      <c r="F2" s="249"/>
      <c r="G2" s="249"/>
      <c r="H2" s="249"/>
      <c r="I2" s="249"/>
      <c r="J2" s="4"/>
      <c r="K2" s="4"/>
    </row>
    <row r="3" spans="1:11">
      <c r="B3" s="4"/>
      <c r="C3" s="249" t="s">
        <v>2</v>
      </c>
      <c r="D3" s="249"/>
      <c r="E3" s="249"/>
      <c r="F3" s="249"/>
      <c r="G3" s="249"/>
      <c r="H3" s="249"/>
      <c r="I3" s="249"/>
      <c r="J3" s="4"/>
      <c r="K3" s="4"/>
    </row>
    <row r="4" spans="1:11">
      <c r="B4" s="4"/>
      <c r="C4" s="249" t="s">
        <v>3</v>
      </c>
      <c r="D4" s="249"/>
      <c r="E4" s="249"/>
      <c r="F4" s="249"/>
      <c r="G4" s="249"/>
      <c r="H4" s="249"/>
      <c r="I4" s="249"/>
      <c r="J4" s="4"/>
      <c r="K4" s="4"/>
    </row>
    <row r="5" spans="1:1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>
      <c r="A6" s="5"/>
      <c r="B6" s="7" t="s">
        <v>4</v>
      </c>
      <c r="C6" s="250" t="s">
        <v>5</v>
      </c>
      <c r="D6" s="250"/>
      <c r="E6" s="250"/>
      <c r="F6" s="250"/>
      <c r="G6" s="250"/>
      <c r="H6" s="250"/>
      <c r="I6" s="250"/>
      <c r="J6" s="250"/>
      <c r="K6" s="1"/>
    </row>
    <row r="7" spans="1:11" s="1" customFormat="1">
      <c r="A7" s="5"/>
      <c r="B7" s="5"/>
      <c r="C7" s="5"/>
      <c r="D7" s="5"/>
      <c r="E7" s="5"/>
      <c r="F7" s="6"/>
      <c r="G7" s="8"/>
      <c r="H7" s="8"/>
    </row>
    <row r="8" spans="1:11" s="1" customFormat="1">
      <c r="A8" s="9"/>
      <c r="B8" s="9"/>
      <c r="C8" s="9"/>
      <c r="D8" s="10"/>
      <c r="E8" s="10"/>
      <c r="F8" s="11"/>
      <c r="G8" s="8"/>
      <c r="H8" s="8"/>
    </row>
    <row r="9" spans="1:11" s="16" customFormat="1">
      <c r="A9" s="12"/>
      <c r="B9" s="251" t="s">
        <v>6</v>
      </c>
      <c r="C9" s="251"/>
      <c r="D9" s="13">
        <v>2015</v>
      </c>
      <c r="E9" s="13">
        <v>2014</v>
      </c>
      <c r="F9" s="14"/>
      <c r="G9" s="251" t="s">
        <v>6</v>
      </c>
      <c r="H9" s="251"/>
      <c r="I9" s="13">
        <v>2015</v>
      </c>
      <c r="J9" s="13">
        <v>2014</v>
      </c>
      <c r="K9" s="15"/>
    </row>
    <row r="10" spans="1:11" s="1" customFormat="1">
      <c r="A10" s="17"/>
      <c r="B10" s="18"/>
      <c r="C10" s="18"/>
      <c r="D10" s="19"/>
      <c r="E10" s="19"/>
      <c r="F10" s="8"/>
      <c r="G10" s="8"/>
      <c r="H10" s="8"/>
      <c r="K10" s="20"/>
    </row>
    <row r="11" spans="1:11" s="25" customFormat="1">
      <c r="A11" s="21"/>
      <c r="B11" s="248" t="s">
        <v>7</v>
      </c>
      <c r="C11" s="248"/>
      <c r="D11" s="22"/>
      <c r="E11" s="22"/>
      <c r="F11" s="23"/>
      <c r="G11" s="248" t="s">
        <v>8</v>
      </c>
      <c r="H11" s="248"/>
      <c r="I11" s="22"/>
      <c r="J11" s="22"/>
      <c r="K11" s="24"/>
    </row>
    <row r="12" spans="1:11">
      <c r="A12" s="26"/>
      <c r="B12" s="246" t="s">
        <v>9</v>
      </c>
      <c r="C12" s="246"/>
      <c r="D12" s="27">
        <f>SUM(D13:D20)</f>
        <v>0</v>
      </c>
      <c r="E12" s="27">
        <f>SUM(E13:E20)</f>
        <v>0</v>
      </c>
      <c r="F12" s="23"/>
      <c r="G12" s="248" t="s">
        <v>10</v>
      </c>
      <c r="H12" s="248"/>
      <c r="I12" s="27">
        <f>SUM(I13:I15)</f>
        <v>1184601</v>
      </c>
      <c r="J12" s="27">
        <f>SUM(J13:J15)</f>
        <v>1211653</v>
      </c>
      <c r="K12" s="28"/>
    </row>
    <row r="13" spans="1:11">
      <c r="A13" s="29"/>
      <c r="B13" s="245" t="s">
        <v>11</v>
      </c>
      <c r="C13" s="245"/>
      <c r="D13" s="30">
        <v>0</v>
      </c>
      <c r="E13" s="30">
        <v>0</v>
      </c>
      <c r="F13" s="23"/>
      <c r="G13" s="245" t="s">
        <v>12</v>
      </c>
      <c r="H13" s="245"/>
      <c r="I13" s="30">
        <v>488080</v>
      </c>
      <c r="J13" s="30">
        <v>471148</v>
      </c>
      <c r="K13" s="28"/>
    </row>
    <row r="14" spans="1:11">
      <c r="A14" s="29"/>
      <c r="B14" s="245" t="s">
        <v>13</v>
      </c>
      <c r="C14" s="245"/>
      <c r="D14" s="30">
        <v>0</v>
      </c>
      <c r="E14" s="30">
        <v>0</v>
      </c>
      <c r="F14" s="23"/>
      <c r="G14" s="245" t="s">
        <v>14</v>
      </c>
      <c r="H14" s="245"/>
      <c r="I14" s="30">
        <v>563791</v>
      </c>
      <c r="J14" s="30">
        <v>502178</v>
      </c>
      <c r="K14" s="28"/>
    </row>
    <row r="15" spans="1:11">
      <c r="A15" s="29"/>
      <c r="B15" s="245" t="s">
        <v>15</v>
      </c>
      <c r="C15" s="245"/>
      <c r="D15" s="30">
        <v>0</v>
      </c>
      <c r="E15" s="30">
        <v>0</v>
      </c>
      <c r="F15" s="23"/>
      <c r="G15" s="245" t="s">
        <v>16</v>
      </c>
      <c r="H15" s="245"/>
      <c r="I15" s="30">
        <v>132730</v>
      </c>
      <c r="J15" s="30">
        <v>238327</v>
      </c>
      <c r="K15" s="28"/>
    </row>
    <row r="16" spans="1:11">
      <c r="A16" s="29"/>
      <c r="B16" s="245" t="s">
        <v>17</v>
      </c>
      <c r="C16" s="245"/>
      <c r="D16" s="30">
        <v>0</v>
      </c>
      <c r="E16" s="30">
        <v>0</v>
      </c>
      <c r="F16" s="23"/>
      <c r="G16" s="31"/>
      <c r="H16" s="32"/>
      <c r="I16" s="33"/>
      <c r="J16" s="33"/>
      <c r="K16" s="28"/>
    </row>
    <row r="17" spans="1:11">
      <c r="A17" s="29"/>
      <c r="B17" s="245" t="s">
        <v>18</v>
      </c>
      <c r="C17" s="245"/>
      <c r="D17" s="30">
        <v>0</v>
      </c>
      <c r="E17" s="30">
        <v>0</v>
      </c>
      <c r="F17" s="23"/>
      <c r="G17" s="248" t="s">
        <v>19</v>
      </c>
      <c r="H17" s="248"/>
      <c r="I17" s="27">
        <f>SUM(I18:I26)</f>
        <v>0</v>
      </c>
      <c r="J17" s="27">
        <f>SUM(J18:J26)</f>
        <v>0</v>
      </c>
      <c r="K17" s="28"/>
    </row>
    <row r="18" spans="1:11">
      <c r="A18" s="29"/>
      <c r="B18" s="245" t="s">
        <v>20</v>
      </c>
      <c r="C18" s="245"/>
      <c r="D18" s="30">
        <v>0</v>
      </c>
      <c r="E18" s="30">
        <v>0</v>
      </c>
      <c r="F18" s="23"/>
      <c r="G18" s="245" t="s">
        <v>21</v>
      </c>
      <c r="H18" s="245"/>
      <c r="I18" s="30">
        <v>0</v>
      </c>
      <c r="J18" s="30">
        <v>0</v>
      </c>
      <c r="K18" s="28"/>
    </row>
    <row r="19" spans="1:11">
      <c r="A19" s="29"/>
      <c r="B19" s="245" t="s">
        <v>22</v>
      </c>
      <c r="C19" s="245"/>
      <c r="D19" s="30">
        <v>0</v>
      </c>
      <c r="E19" s="30">
        <v>0</v>
      </c>
      <c r="F19" s="23"/>
      <c r="G19" s="245" t="s">
        <v>23</v>
      </c>
      <c r="H19" s="245"/>
      <c r="I19" s="30">
        <v>0</v>
      </c>
      <c r="J19" s="30">
        <v>0</v>
      </c>
      <c r="K19" s="28"/>
    </row>
    <row r="20" spans="1:11">
      <c r="A20" s="29"/>
      <c r="B20" s="245" t="s">
        <v>24</v>
      </c>
      <c r="C20" s="245"/>
      <c r="D20" s="30">
        <v>0</v>
      </c>
      <c r="E20" s="30">
        <v>0</v>
      </c>
      <c r="F20" s="23"/>
      <c r="G20" s="245" t="s">
        <v>25</v>
      </c>
      <c r="H20" s="245"/>
      <c r="I20" s="30">
        <v>0</v>
      </c>
      <c r="J20" s="30">
        <v>0</v>
      </c>
      <c r="K20" s="28"/>
    </row>
    <row r="21" spans="1:11">
      <c r="A21" s="26"/>
      <c r="B21" s="31"/>
      <c r="C21" s="32"/>
      <c r="D21" s="33"/>
      <c r="E21" s="33"/>
      <c r="F21" s="23"/>
      <c r="G21" s="245" t="s">
        <v>26</v>
      </c>
      <c r="H21" s="245"/>
      <c r="I21" s="30">
        <v>0</v>
      </c>
      <c r="J21" s="30">
        <v>0</v>
      </c>
      <c r="K21" s="28"/>
    </row>
    <row r="22" spans="1:11">
      <c r="A22" s="26"/>
      <c r="B22" s="246" t="s">
        <v>27</v>
      </c>
      <c r="C22" s="246"/>
      <c r="D22" s="27">
        <f>SUM(D23:D24)</f>
        <v>1226156</v>
      </c>
      <c r="E22" s="27">
        <f>SUM(E23:E24)</f>
        <v>1310691</v>
      </c>
      <c r="F22" s="23"/>
      <c r="G22" s="245" t="s">
        <v>28</v>
      </c>
      <c r="H22" s="245"/>
      <c r="I22" s="30">
        <v>0</v>
      </c>
      <c r="J22" s="30">
        <v>0</v>
      </c>
      <c r="K22" s="28"/>
    </row>
    <row r="23" spans="1:11">
      <c r="A23" s="29"/>
      <c r="B23" s="245" t="s">
        <v>29</v>
      </c>
      <c r="C23" s="245"/>
      <c r="D23" s="34">
        <v>1226156</v>
      </c>
      <c r="E23" s="34">
        <v>1310691</v>
      </c>
      <c r="F23" s="23"/>
      <c r="G23" s="245" t="s">
        <v>30</v>
      </c>
      <c r="H23" s="245"/>
      <c r="I23" s="30">
        <v>0</v>
      </c>
      <c r="J23" s="30">
        <v>0</v>
      </c>
      <c r="K23" s="28"/>
    </row>
    <row r="24" spans="1:11">
      <c r="A24" s="29"/>
      <c r="B24" s="245" t="s">
        <v>31</v>
      </c>
      <c r="C24" s="245"/>
      <c r="D24" s="30">
        <v>0</v>
      </c>
      <c r="E24" s="30">
        <v>0</v>
      </c>
      <c r="F24" s="23"/>
      <c r="G24" s="245" t="s">
        <v>32</v>
      </c>
      <c r="H24" s="245"/>
      <c r="I24" s="30">
        <v>0</v>
      </c>
      <c r="J24" s="30">
        <v>0</v>
      </c>
      <c r="K24" s="28"/>
    </row>
    <row r="25" spans="1:11">
      <c r="A25" s="26"/>
      <c r="B25" s="31"/>
      <c r="C25" s="32"/>
      <c r="D25" s="33"/>
      <c r="E25" s="33"/>
      <c r="F25" s="23"/>
      <c r="G25" s="245" t="s">
        <v>33</v>
      </c>
      <c r="H25" s="245"/>
      <c r="I25" s="30">
        <v>0</v>
      </c>
      <c r="J25" s="30">
        <v>0</v>
      </c>
      <c r="K25" s="28"/>
    </row>
    <row r="26" spans="1:11">
      <c r="A26" s="29"/>
      <c r="B26" s="246" t="s">
        <v>34</v>
      </c>
      <c r="C26" s="246"/>
      <c r="D26" s="27">
        <f>SUM(D27:D31)</f>
        <v>0</v>
      </c>
      <c r="E26" s="27">
        <f>SUM(E27:E31)</f>
        <v>0</v>
      </c>
      <c r="F26" s="23"/>
      <c r="G26" s="245" t="s">
        <v>35</v>
      </c>
      <c r="H26" s="245"/>
      <c r="I26" s="30">
        <v>0</v>
      </c>
      <c r="J26" s="30">
        <v>0</v>
      </c>
      <c r="K26" s="28"/>
    </row>
    <row r="27" spans="1:11">
      <c r="A27" s="29"/>
      <c r="B27" s="245" t="s">
        <v>36</v>
      </c>
      <c r="C27" s="245"/>
      <c r="D27" s="30">
        <v>0</v>
      </c>
      <c r="E27" s="30">
        <v>0</v>
      </c>
      <c r="F27" s="23"/>
      <c r="G27" s="31"/>
      <c r="H27" s="32"/>
      <c r="I27" s="33"/>
      <c r="J27" s="33"/>
      <c r="K27" s="28"/>
    </row>
    <row r="28" spans="1:11">
      <c r="A28" s="29"/>
      <c r="B28" s="245" t="s">
        <v>37</v>
      </c>
      <c r="C28" s="245"/>
      <c r="D28" s="30">
        <v>0</v>
      </c>
      <c r="E28" s="30">
        <v>0</v>
      </c>
      <c r="F28" s="23"/>
      <c r="G28" s="246" t="s">
        <v>29</v>
      </c>
      <c r="H28" s="246"/>
      <c r="I28" s="27">
        <f>SUM(I29:I31)</f>
        <v>0</v>
      </c>
      <c r="J28" s="27">
        <f>SUM(J29:J31)</f>
        <v>0</v>
      </c>
      <c r="K28" s="28"/>
    </row>
    <row r="29" spans="1:11">
      <c r="A29" s="29"/>
      <c r="B29" s="245" t="s">
        <v>38</v>
      </c>
      <c r="C29" s="245"/>
      <c r="D29" s="30">
        <v>0</v>
      </c>
      <c r="E29" s="30">
        <v>0</v>
      </c>
      <c r="F29" s="23"/>
      <c r="G29" s="245" t="s">
        <v>39</v>
      </c>
      <c r="H29" s="245"/>
      <c r="I29" s="30">
        <v>0</v>
      </c>
      <c r="J29" s="30">
        <v>0</v>
      </c>
      <c r="K29" s="28"/>
    </row>
    <row r="30" spans="1:11">
      <c r="A30" s="29"/>
      <c r="B30" s="245" t="s">
        <v>40</v>
      </c>
      <c r="C30" s="245"/>
      <c r="D30" s="30">
        <v>0</v>
      </c>
      <c r="E30" s="30">
        <v>0</v>
      </c>
      <c r="F30" s="23"/>
      <c r="G30" s="245" t="s">
        <v>41</v>
      </c>
      <c r="H30" s="245"/>
      <c r="I30" s="30">
        <v>0</v>
      </c>
      <c r="J30" s="30">
        <v>0</v>
      </c>
      <c r="K30" s="28"/>
    </row>
    <row r="31" spans="1:11">
      <c r="A31" s="29"/>
      <c r="B31" s="245" t="s">
        <v>42</v>
      </c>
      <c r="C31" s="245"/>
      <c r="D31" s="30">
        <v>0</v>
      </c>
      <c r="E31" s="30">
        <v>0</v>
      </c>
      <c r="F31" s="23"/>
      <c r="G31" s="245" t="s">
        <v>43</v>
      </c>
      <c r="H31" s="245"/>
      <c r="I31" s="30">
        <v>0</v>
      </c>
      <c r="J31" s="30">
        <v>0</v>
      </c>
      <c r="K31" s="28"/>
    </row>
    <row r="32" spans="1:11">
      <c r="A32" s="26"/>
      <c r="B32" s="31"/>
      <c r="C32" s="35"/>
      <c r="D32" s="22"/>
      <c r="E32" s="22"/>
      <c r="F32" s="23"/>
      <c r="G32" s="31"/>
      <c r="H32" s="32"/>
      <c r="I32" s="33"/>
      <c r="J32" s="33"/>
      <c r="K32" s="28"/>
    </row>
    <row r="33" spans="1:11">
      <c r="A33" s="36"/>
      <c r="B33" s="247" t="s">
        <v>44</v>
      </c>
      <c r="C33" s="247"/>
      <c r="D33" s="37">
        <f>D12+D22+D26</f>
        <v>1226156</v>
      </c>
      <c r="E33" s="37">
        <f>E12+E22+E26</f>
        <v>1310691</v>
      </c>
      <c r="F33" s="38"/>
      <c r="G33" s="248" t="s">
        <v>45</v>
      </c>
      <c r="H33" s="248"/>
      <c r="I33" s="39">
        <f>SUM(I34:I38)</f>
        <v>0</v>
      </c>
      <c r="J33" s="39">
        <f>SUM(J34:J38)</f>
        <v>0</v>
      </c>
      <c r="K33" s="28"/>
    </row>
    <row r="34" spans="1:11">
      <c r="A34" s="26"/>
      <c r="B34" s="247"/>
      <c r="C34" s="247"/>
      <c r="D34" s="22"/>
      <c r="E34" s="22"/>
      <c r="F34" s="23"/>
      <c r="G34" s="245" t="s">
        <v>46</v>
      </c>
      <c r="H34" s="245"/>
      <c r="I34" s="30">
        <v>0</v>
      </c>
      <c r="J34" s="30">
        <v>0</v>
      </c>
      <c r="K34" s="28"/>
    </row>
    <row r="35" spans="1:11">
      <c r="A35" s="40"/>
      <c r="B35" s="23"/>
      <c r="C35" s="23"/>
      <c r="D35" s="23"/>
      <c r="E35" s="23"/>
      <c r="F35" s="23"/>
      <c r="G35" s="245" t="s">
        <v>47</v>
      </c>
      <c r="H35" s="245"/>
      <c r="I35" s="30">
        <v>0</v>
      </c>
      <c r="J35" s="30">
        <v>0</v>
      </c>
      <c r="K35" s="28"/>
    </row>
    <row r="36" spans="1:11">
      <c r="A36" s="40"/>
      <c r="B36" s="23"/>
      <c r="C36" s="23"/>
      <c r="D36" s="23"/>
      <c r="E36" s="23"/>
      <c r="F36" s="23"/>
      <c r="G36" s="245" t="s">
        <v>48</v>
      </c>
      <c r="H36" s="245"/>
      <c r="I36" s="30">
        <v>0</v>
      </c>
      <c r="J36" s="30">
        <v>0</v>
      </c>
      <c r="K36" s="28"/>
    </row>
    <row r="37" spans="1:11">
      <c r="A37" s="40"/>
      <c r="B37" s="23"/>
      <c r="C37" s="23"/>
      <c r="D37" s="23"/>
      <c r="E37" s="23"/>
      <c r="F37" s="23"/>
      <c r="G37" s="245" t="s">
        <v>49</v>
      </c>
      <c r="H37" s="245"/>
      <c r="I37" s="30">
        <v>0</v>
      </c>
      <c r="J37" s="30">
        <v>0</v>
      </c>
      <c r="K37" s="28"/>
    </row>
    <row r="38" spans="1:11">
      <c r="A38" s="40"/>
      <c r="B38" s="23"/>
      <c r="C38" s="23"/>
      <c r="D38" s="23"/>
      <c r="E38" s="23"/>
      <c r="F38" s="23"/>
      <c r="G38" s="245" t="s">
        <v>50</v>
      </c>
      <c r="H38" s="245"/>
      <c r="I38" s="30">
        <v>0</v>
      </c>
      <c r="J38" s="30">
        <v>0</v>
      </c>
      <c r="K38" s="28"/>
    </row>
    <row r="39" spans="1:11">
      <c r="A39" s="40"/>
      <c r="B39" s="23"/>
      <c r="C39" s="23"/>
      <c r="D39" s="23"/>
      <c r="E39" s="23"/>
      <c r="F39" s="23"/>
      <c r="G39" s="31"/>
      <c r="H39" s="32"/>
      <c r="I39" s="33"/>
      <c r="J39" s="33"/>
      <c r="K39" s="28"/>
    </row>
    <row r="40" spans="1:11">
      <c r="A40" s="40"/>
      <c r="B40" s="23"/>
      <c r="C40" s="23"/>
      <c r="D40" s="23"/>
      <c r="E40" s="23"/>
      <c r="F40" s="23"/>
      <c r="G40" s="246" t="s">
        <v>51</v>
      </c>
      <c r="H40" s="246"/>
      <c r="I40" s="39">
        <f>SUM(I41:I46)</f>
        <v>0</v>
      </c>
      <c r="J40" s="39">
        <f>SUM(J41:J46)</f>
        <v>0</v>
      </c>
      <c r="K40" s="28"/>
    </row>
    <row r="41" spans="1:11">
      <c r="A41" s="40"/>
      <c r="B41" s="23"/>
      <c r="C41" s="23"/>
      <c r="D41" s="23"/>
      <c r="E41" s="23"/>
      <c r="F41" s="23"/>
      <c r="G41" s="245" t="s">
        <v>52</v>
      </c>
      <c r="H41" s="245"/>
      <c r="I41" s="30">
        <v>0</v>
      </c>
      <c r="J41" s="30">
        <v>0</v>
      </c>
      <c r="K41" s="28"/>
    </row>
    <row r="42" spans="1:11">
      <c r="A42" s="40"/>
      <c r="B42" s="23"/>
      <c r="C42" s="23"/>
      <c r="D42" s="23"/>
      <c r="E42" s="23"/>
      <c r="F42" s="23"/>
      <c r="G42" s="245" t="s">
        <v>53</v>
      </c>
      <c r="H42" s="245"/>
      <c r="I42" s="30">
        <v>0</v>
      </c>
      <c r="J42" s="30">
        <v>0</v>
      </c>
      <c r="K42" s="28"/>
    </row>
    <row r="43" spans="1:11">
      <c r="A43" s="40"/>
      <c r="B43" s="23"/>
      <c r="C43" s="23"/>
      <c r="D43" s="23"/>
      <c r="E43" s="23"/>
      <c r="F43" s="23"/>
      <c r="G43" s="245" t="s">
        <v>54</v>
      </c>
      <c r="H43" s="245"/>
      <c r="I43" s="30">
        <v>0</v>
      </c>
      <c r="J43" s="30">
        <v>0</v>
      </c>
      <c r="K43" s="28"/>
    </row>
    <row r="44" spans="1:11">
      <c r="A44" s="40"/>
      <c r="B44" s="23"/>
      <c r="C44" s="23"/>
      <c r="D44" s="23"/>
      <c r="E44" s="23"/>
      <c r="F44" s="23"/>
      <c r="G44" s="245" t="s">
        <v>55</v>
      </c>
      <c r="H44" s="245"/>
      <c r="I44" s="30">
        <v>0</v>
      </c>
      <c r="J44" s="30">
        <v>0</v>
      </c>
      <c r="K44" s="28"/>
    </row>
    <row r="45" spans="1:11">
      <c r="A45" s="40"/>
      <c r="B45" s="23"/>
      <c r="C45" s="23"/>
      <c r="D45" s="23"/>
      <c r="E45" s="23"/>
      <c r="F45" s="23"/>
      <c r="G45" s="245" t="s">
        <v>56</v>
      </c>
      <c r="H45" s="245"/>
      <c r="I45" s="30">
        <v>0</v>
      </c>
      <c r="J45" s="30">
        <v>0</v>
      </c>
      <c r="K45" s="28"/>
    </row>
    <row r="46" spans="1:11">
      <c r="A46" s="40"/>
      <c r="B46" s="23"/>
      <c r="C46" s="23"/>
      <c r="D46" s="23"/>
      <c r="E46" s="23"/>
      <c r="F46" s="23"/>
      <c r="G46" s="245" t="s">
        <v>57</v>
      </c>
      <c r="H46" s="245"/>
      <c r="I46" s="30">
        <v>0</v>
      </c>
      <c r="J46" s="30">
        <v>0</v>
      </c>
      <c r="K46" s="28"/>
    </row>
    <row r="47" spans="1:11">
      <c r="A47" s="40"/>
      <c r="B47" s="23"/>
      <c r="C47" s="23"/>
      <c r="D47" s="23"/>
      <c r="E47" s="23"/>
      <c r="F47" s="23"/>
      <c r="G47" s="31"/>
      <c r="H47" s="32"/>
      <c r="I47" s="33"/>
      <c r="J47" s="33"/>
      <c r="K47" s="28"/>
    </row>
    <row r="48" spans="1:11">
      <c r="A48" s="40"/>
      <c r="B48" s="23"/>
      <c r="C48" s="23"/>
      <c r="D48" s="23"/>
      <c r="E48" s="23"/>
      <c r="F48" s="23"/>
      <c r="G48" s="246" t="s">
        <v>58</v>
      </c>
      <c r="H48" s="246"/>
      <c r="I48" s="39">
        <f>SUM(I49)</f>
        <v>0</v>
      </c>
      <c r="J48" s="39">
        <f>SUM(J49)</f>
        <v>0</v>
      </c>
      <c r="K48" s="28"/>
    </row>
    <row r="49" spans="1:11">
      <c r="A49" s="40"/>
      <c r="B49" s="23"/>
      <c r="C49" s="23"/>
      <c r="D49" s="23"/>
      <c r="E49" s="23"/>
      <c r="F49" s="23"/>
      <c r="G49" s="245" t="s">
        <v>59</v>
      </c>
      <c r="H49" s="245"/>
      <c r="I49" s="30">
        <v>0</v>
      </c>
      <c r="J49" s="30">
        <v>0</v>
      </c>
      <c r="K49" s="28"/>
    </row>
    <row r="50" spans="1:11">
      <c r="A50" s="40"/>
      <c r="B50" s="23"/>
      <c r="C50" s="23"/>
      <c r="D50" s="23"/>
      <c r="E50" s="23"/>
      <c r="F50" s="23"/>
      <c r="G50" s="31"/>
      <c r="H50" s="32"/>
      <c r="I50" s="33"/>
      <c r="J50" s="33"/>
      <c r="K50" s="28"/>
    </row>
    <row r="51" spans="1:11">
      <c r="A51" s="40"/>
      <c r="B51" s="23"/>
      <c r="C51" s="23"/>
      <c r="D51" s="23"/>
      <c r="E51" s="23"/>
      <c r="F51" s="23"/>
      <c r="G51" s="247" t="s">
        <v>60</v>
      </c>
      <c r="H51" s="247"/>
      <c r="I51" s="41">
        <f>I12+I17+I28+I33+I40+I48</f>
        <v>1184601</v>
      </c>
      <c r="J51" s="41">
        <f>J12+J17+J28+J33+J40+J48</f>
        <v>1211653</v>
      </c>
      <c r="K51" s="42"/>
    </row>
    <row r="52" spans="1:11">
      <c r="A52" s="40"/>
      <c r="B52" s="23"/>
      <c r="C52" s="23"/>
      <c r="D52" s="23"/>
      <c r="E52" s="23"/>
      <c r="F52" s="23"/>
      <c r="G52" s="43"/>
      <c r="H52" s="43"/>
      <c r="I52" s="33"/>
      <c r="J52" s="33"/>
      <c r="K52" s="42"/>
    </row>
    <row r="53" spans="1:11">
      <c r="A53" s="40"/>
      <c r="B53" s="23"/>
      <c r="C53" s="23"/>
      <c r="D53" s="23"/>
      <c r="E53" s="23"/>
      <c r="F53" s="23"/>
      <c r="G53" s="240" t="s">
        <v>61</v>
      </c>
      <c r="H53" s="240"/>
      <c r="I53" s="41">
        <f>D33-I51</f>
        <v>41555</v>
      </c>
      <c r="J53" s="41">
        <f>E33-J51</f>
        <v>99038</v>
      </c>
      <c r="K53" s="42"/>
    </row>
    <row r="54" spans="1:1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>
      <c r="A57" s="1"/>
      <c r="B57" s="32"/>
      <c r="C57" s="53"/>
      <c r="D57" s="54"/>
      <c r="E57" s="54"/>
      <c r="F57" s="1"/>
      <c r="G57" s="55"/>
      <c r="H57" s="56"/>
      <c r="I57" s="54"/>
      <c r="J57" s="54"/>
      <c r="K57" s="1"/>
    </row>
    <row r="58" spans="1:11">
      <c r="B58" s="241" t="s">
        <v>62</v>
      </c>
      <c r="C58" s="241"/>
      <c r="D58" s="241"/>
      <c r="E58" s="241"/>
      <c r="F58" s="241"/>
      <c r="G58" s="241"/>
      <c r="H58" s="241"/>
      <c r="I58" s="241"/>
      <c r="J58" s="241"/>
    </row>
    <row r="59" spans="1:11">
      <c r="B59" s="32"/>
      <c r="C59" s="53"/>
      <c r="D59" s="54"/>
      <c r="E59" s="54"/>
      <c r="G59" s="55"/>
      <c r="H59" s="53"/>
      <c r="I59" s="54"/>
      <c r="J59" s="54"/>
    </row>
    <row r="60" spans="1:11">
      <c r="B60" s="32"/>
      <c r="C60" s="242"/>
      <c r="D60" s="242"/>
      <c r="E60" s="54"/>
      <c r="G60" s="243"/>
      <c r="H60" s="243"/>
      <c r="I60" s="54"/>
      <c r="J60" s="54"/>
    </row>
    <row r="61" spans="1:11">
      <c r="B61" s="57"/>
      <c r="C61" s="244" t="s">
        <v>63</v>
      </c>
      <c r="D61" s="244"/>
      <c r="E61" s="54"/>
      <c r="F61" s="54"/>
      <c r="G61" s="244" t="s">
        <v>64</v>
      </c>
      <c r="H61" s="244"/>
      <c r="I61" s="58"/>
      <c r="J61" s="54"/>
    </row>
    <row r="62" spans="1:11">
      <c r="B62" s="59"/>
      <c r="C62" s="239" t="s">
        <v>65</v>
      </c>
      <c r="D62" s="239"/>
      <c r="E62" s="60"/>
      <c r="F62" s="60"/>
      <c r="G62" s="239" t="s">
        <v>66</v>
      </c>
      <c r="H62" s="239"/>
      <c r="I62" s="58"/>
      <c r="J62" s="54"/>
    </row>
    <row r="63" spans="1:11">
      <c r="D63" s="61"/>
    </row>
    <row r="64" spans="1:11">
      <c r="D64" s="61"/>
    </row>
    <row r="65" spans="4:4">
      <c r="D65" s="61"/>
    </row>
  </sheetData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9"/>
  <sheetViews>
    <sheetView workbookViewId="0">
      <selection activeCell="B2" sqref="B2"/>
    </sheetView>
  </sheetViews>
  <sheetFormatPr baseColWidth="10" defaultRowHeight="14.25"/>
  <cols>
    <col min="1" max="1" width="2.28515625" style="67" customWidth="1"/>
    <col min="2" max="2" width="34.85546875" style="67" customWidth="1"/>
    <col min="3" max="3" width="23" style="67" customWidth="1"/>
    <col min="4" max="4" width="16.7109375" style="67" customWidth="1"/>
    <col min="5" max="5" width="14.85546875" style="67" customWidth="1"/>
    <col min="6" max="6" width="11.5703125" style="67" customWidth="1"/>
    <col min="7" max="7" width="44.5703125" style="67" customWidth="1"/>
    <col min="8" max="8" width="36.5703125" style="67" customWidth="1"/>
    <col min="9" max="10" width="14.85546875" style="67" customWidth="1"/>
    <col min="11" max="11" width="5.140625" style="67" customWidth="1"/>
    <col min="12" max="12" width="4" style="67" customWidth="1"/>
    <col min="13" max="16384" width="11.42578125" style="67"/>
  </cols>
  <sheetData>
    <row r="1" spans="1:12">
      <c r="A1" s="62"/>
      <c r="B1" s="63"/>
      <c r="C1" s="62"/>
      <c r="D1" s="64"/>
      <c r="E1" s="64"/>
      <c r="F1" s="65"/>
      <c r="G1" s="64"/>
      <c r="H1" s="64"/>
      <c r="I1" s="64"/>
      <c r="J1" s="62"/>
      <c r="K1" s="62"/>
      <c r="L1" s="66"/>
    </row>
    <row r="2" spans="1:12">
      <c r="A2" s="1"/>
      <c r="B2" s="68"/>
      <c r="C2" s="253" t="s">
        <v>0</v>
      </c>
      <c r="D2" s="253"/>
      <c r="E2" s="253"/>
      <c r="F2" s="253"/>
      <c r="G2" s="253"/>
      <c r="H2" s="253"/>
      <c r="I2" s="253"/>
      <c r="J2" s="68"/>
      <c r="K2" s="68"/>
      <c r="L2" s="66"/>
    </row>
    <row r="3" spans="1:12">
      <c r="A3" s="1"/>
      <c r="B3" s="68"/>
      <c r="C3" s="253" t="s">
        <v>67</v>
      </c>
      <c r="D3" s="253"/>
      <c r="E3" s="253"/>
      <c r="F3" s="253"/>
      <c r="G3" s="253"/>
      <c r="H3" s="253"/>
      <c r="I3" s="253"/>
      <c r="J3" s="68"/>
      <c r="K3" s="68"/>
      <c r="L3" s="66"/>
    </row>
    <row r="4" spans="1:12">
      <c r="A4" s="1"/>
      <c r="B4" s="68"/>
      <c r="C4" s="253" t="s">
        <v>68</v>
      </c>
      <c r="D4" s="253"/>
      <c r="E4" s="253"/>
      <c r="F4" s="253"/>
      <c r="G4" s="253"/>
      <c r="H4" s="253"/>
      <c r="I4" s="253"/>
      <c r="J4" s="68"/>
      <c r="K4" s="68"/>
      <c r="L4" s="66"/>
    </row>
    <row r="5" spans="1:12">
      <c r="A5" s="1"/>
      <c r="B5" s="69"/>
      <c r="C5" s="254" t="s">
        <v>3</v>
      </c>
      <c r="D5" s="254"/>
      <c r="E5" s="254"/>
      <c r="F5" s="254"/>
      <c r="G5" s="254"/>
      <c r="H5" s="254"/>
      <c r="I5" s="254"/>
      <c r="J5" s="69"/>
      <c r="K5" s="69"/>
      <c r="L5" s="66"/>
    </row>
    <row r="6" spans="1:12">
      <c r="A6" s="70"/>
      <c r="B6" s="7" t="s">
        <v>4</v>
      </c>
      <c r="C6" s="250" t="s">
        <v>5</v>
      </c>
      <c r="D6" s="250"/>
      <c r="E6" s="250"/>
      <c r="F6" s="250"/>
      <c r="G6" s="250"/>
      <c r="H6" s="250"/>
      <c r="I6" s="250"/>
      <c r="J6" s="250"/>
      <c r="K6" s="3"/>
      <c r="L6" s="66"/>
    </row>
    <row r="7" spans="1:12">
      <c r="A7" s="69"/>
      <c r="B7" s="69"/>
      <c r="C7" s="69"/>
      <c r="D7" s="69"/>
      <c r="E7" s="69"/>
      <c r="F7" s="71"/>
      <c r="G7" s="69"/>
      <c r="H7" s="69"/>
      <c r="I7" s="69"/>
      <c r="J7" s="69"/>
      <c r="K7" s="1"/>
      <c r="L7" s="66"/>
    </row>
    <row r="8" spans="1:12">
      <c r="A8" s="69"/>
      <c r="B8" s="69"/>
      <c r="C8" s="69"/>
      <c r="D8" s="69"/>
      <c r="E8" s="69"/>
      <c r="F8" s="71"/>
      <c r="G8" s="69"/>
      <c r="H8" s="69"/>
      <c r="I8" s="69"/>
      <c r="J8" s="69"/>
      <c r="K8" s="3"/>
      <c r="L8" s="66"/>
    </row>
    <row r="9" spans="1:12">
      <c r="A9" s="255"/>
      <c r="B9" s="257" t="s">
        <v>69</v>
      </c>
      <c r="C9" s="257"/>
      <c r="D9" s="72" t="s">
        <v>70</v>
      </c>
      <c r="E9" s="72"/>
      <c r="F9" s="259"/>
      <c r="G9" s="257" t="s">
        <v>69</v>
      </c>
      <c r="H9" s="257"/>
      <c r="I9" s="72" t="s">
        <v>70</v>
      </c>
      <c r="J9" s="72"/>
      <c r="K9" s="73"/>
      <c r="L9" s="66"/>
    </row>
    <row r="10" spans="1:12">
      <c r="A10" s="256"/>
      <c r="B10" s="258"/>
      <c r="C10" s="258"/>
      <c r="D10" s="74">
        <v>2015</v>
      </c>
      <c r="E10" s="74">
        <v>2014</v>
      </c>
      <c r="F10" s="260"/>
      <c r="G10" s="258"/>
      <c r="H10" s="258"/>
      <c r="I10" s="74">
        <v>2015</v>
      </c>
      <c r="J10" s="74">
        <v>2014</v>
      </c>
      <c r="K10" s="75"/>
      <c r="L10" s="66"/>
    </row>
    <row r="11" spans="1:12">
      <c r="A11" s="76"/>
      <c r="B11" s="69"/>
      <c r="C11" s="69"/>
      <c r="D11" s="69"/>
      <c r="E11" s="69"/>
      <c r="F11" s="71"/>
      <c r="G11" s="69"/>
      <c r="H11" s="69"/>
      <c r="I11" s="69"/>
      <c r="J11" s="69"/>
      <c r="K11" s="20"/>
      <c r="L11" s="66"/>
    </row>
    <row r="12" spans="1:12">
      <c r="A12" s="76"/>
      <c r="B12" s="69"/>
      <c r="C12" s="69"/>
      <c r="D12" s="69"/>
      <c r="E12" s="69"/>
      <c r="F12" s="71"/>
      <c r="G12" s="69"/>
      <c r="H12" s="69"/>
      <c r="I12" s="69"/>
      <c r="J12" s="69"/>
      <c r="K12" s="20"/>
      <c r="L12" s="66"/>
    </row>
    <row r="13" spans="1:12">
      <c r="A13" s="77"/>
      <c r="B13" s="246" t="s">
        <v>71</v>
      </c>
      <c r="C13" s="246"/>
      <c r="D13" s="78"/>
      <c r="E13" s="32"/>
      <c r="F13" s="79"/>
      <c r="G13" s="246" t="s">
        <v>72</v>
      </c>
      <c r="H13" s="246"/>
      <c r="I13" s="58"/>
      <c r="J13" s="58"/>
      <c r="K13" s="20"/>
      <c r="L13" s="66"/>
    </row>
    <row r="14" spans="1:12">
      <c r="A14" s="77"/>
      <c r="B14" s="31"/>
      <c r="C14" s="58"/>
      <c r="D14" s="22"/>
      <c r="E14" s="22"/>
      <c r="F14" s="79"/>
      <c r="G14" s="31"/>
      <c r="H14" s="58"/>
      <c r="I14" s="27"/>
      <c r="J14" s="27"/>
      <c r="K14" s="20"/>
      <c r="L14" s="66"/>
    </row>
    <row r="15" spans="1:12">
      <c r="A15" s="77"/>
      <c r="B15" s="247" t="s">
        <v>73</v>
      </c>
      <c r="C15" s="247"/>
      <c r="D15" s="22"/>
      <c r="E15" s="22"/>
      <c r="F15" s="79"/>
      <c r="G15" s="247" t="s">
        <v>74</v>
      </c>
      <c r="H15" s="247"/>
      <c r="I15" s="22"/>
      <c r="J15" s="22"/>
      <c r="K15" s="20"/>
      <c r="L15" s="66"/>
    </row>
    <row r="16" spans="1:12">
      <c r="A16" s="77"/>
      <c r="B16" s="43"/>
      <c r="C16" s="35"/>
      <c r="D16" s="22"/>
      <c r="E16" s="22"/>
      <c r="F16" s="79"/>
      <c r="G16" s="43"/>
      <c r="H16" s="35"/>
      <c r="I16" s="22"/>
      <c r="J16" s="22"/>
      <c r="K16" s="20"/>
      <c r="L16" s="66"/>
    </row>
    <row r="17" spans="1:12">
      <c r="A17" s="77"/>
      <c r="B17" s="245" t="s">
        <v>75</v>
      </c>
      <c r="C17" s="245"/>
      <c r="D17" s="34">
        <v>41628</v>
      </c>
      <c r="E17" s="34">
        <v>79609</v>
      </c>
      <c r="F17" s="79"/>
      <c r="G17" s="245" t="s">
        <v>76</v>
      </c>
      <c r="H17" s="245"/>
      <c r="I17" s="34">
        <v>0</v>
      </c>
      <c r="J17" s="34">
        <v>0</v>
      </c>
      <c r="K17" s="20"/>
      <c r="L17" s="66"/>
    </row>
    <row r="18" spans="1:12">
      <c r="A18" s="77"/>
      <c r="B18" s="245" t="s">
        <v>77</v>
      </c>
      <c r="C18" s="245"/>
      <c r="D18" s="34">
        <v>0</v>
      </c>
      <c r="E18" s="34">
        <v>0</v>
      </c>
      <c r="F18" s="79"/>
      <c r="G18" s="245" t="s">
        <v>78</v>
      </c>
      <c r="H18" s="245"/>
      <c r="I18" s="34">
        <v>0</v>
      </c>
      <c r="J18" s="34">
        <v>0</v>
      </c>
      <c r="K18" s="20"/>
      <c r="L18" s="66"/>
    </row>
    <row r="19" spans="1:12">
      <c r="A19" s="77"/>
      <c r="B19" s="245" t="s">
        <v>79</v>
      </c>
      <c r="C19" s="245"/>
      <c r="D19" s="34">
        <v>0</v>
      </c>
      <c r="E19" s="34">
        <v>0</v>
      </c>
      <c r="F19" s="79"/>
      <c r="G19" s="245" t="s">
        <v>80</v>
      </c>
      <c r="H19" s="245"/>
      <c r="I19" s="34">
        <v>0</v>
      </c>
      <c r="J19" s="34">
        <v>0</v>
      </c>
      <c r="K19" s="20"/>
      <c r="L19" s="66"/>
    </row>
    <row r="20" spans="1:12">
      <c r="A20" s="77"/>
      <c r="B20" s="245" t="s">
        <v>81</v>
      </c>
      <c r="C20" s="245"/>
      <c r="D20" s="34">
        <v>0</v>
      </c>
      <c r="E20" s="34">
        <v>0</v>
      </c>
      <c r="F20" s="79"/>
      <c r="G20" s="245" t="s">
        <v>82</v>
      </c>
      <c r="H20" s="245"/>
      <c r="I20" s="34">
        <v>0</v>
      </c>
      <c r="J20" s="34">
        <v>0</v>
      </c>
      <c r="K20" s="20"/>
      <c r="L20" s="66"/>
    </row>
    <row r="21" spans="1:12">
      <c r="A21" s="77"/>
      <c r="B21" s="245" t="s">
        <v>83</v>
      </c>
      <c r="C21" s="245"/>
      <c r="D21" s="34">
        <v>0</v>
      </c>
      <c r="E21" s="34">
        <v>0</v>
      </c>
      <c r="F21" s="79"/>
      <c r="G21" s="245" t="s">
        <v>84</v>
      </c>
      <c r="H21" s="245"/>
      <c r="I21" s="34">
        <v>0</v>
      </c>
      <c r="J21" s="34">
        <v>0</v>
      </c>
      <c r="K21" s="20"/>
      <c r="L21" s="66"/>
    </row>
    <row r="22" spans="1:12">
      <c r="A22" s="77"/>
      <c r="B22" s="245" t="s">
        <v>85</v>
      </c>
      <c r="C22" s="245"/>
      <c r="D22" s="34">
        <v>0</v>
      </c>
      <c r="E22" s="34">
        <v>0</v>
      </c>
      <c r="F22" s="79"/>
      <c r="G22" s="245" t="s">
        <v>86</v>
      </c>
      <c r="H22" s="245"/>
      <c r="I22" s="34">
        <v>0</v>
      </c>
      <c r="J22" s="34">
        <v>0</v>
      </c>
      <c r="K22" s="20"/>
      <c r="L22" s="66"/>
    </row>
    <row r="23" spans="1:12">
      <c r="A23" s="77"/>
      <c r="B23" s="245" t="s">
        <v>87</v>
      </c>
      <c r="C23" s="245"/>
      <c r="D23" s="34">
        <v>0</v>
      </c>
      <c r="E23" s="34">
        <v>0</v>
      </c>
      <c r="F23" s="79"/>
      <c r="G23" s="245" t="s">
        <v>88</v>
      </c>
      <c r="H23" s="245"/>
      <c r="I23" s="34">
        <v>0</v>
      </c>
      <c r="J23" s="34">
        <v>0</v>
      </c>
      <c r="K23" s="20"/>
      <c r="L23" s="66"/>
    </row>
    <row r="24" spans="1:12">
      <c r="A24" s="77"/>
      <c r="B24" s="80"/>
      <c r="C24" s="81"/>
      <c r="D24" s="82"/>
      <c r="E24" s="82"/>
      <c r="F24" s="79"/>
      <c r="G24" s="245" t="s">
        <v>89</v>
      </c>
      <c r="H24" s="245"/>
      <c r="I24" s="34">
        <v>0</v>
      </c>
      <c r="J24" s="34">
        <v>0</v>
      </c>
      <c r="K24" s="20"/>
      <c r="L24" s="66"/>
    </row>
    <row r="25" spans="1:12">
      <c r="A25" s="83"/>
      <c r="B25" s="247" t="s">
        <v>90</v>
      </c>
      <c r="C25" s="247"/>
      <c r="D25" s="84">
        <f>SUM(D17:D23)</f>
        <v>41628</v>
      </c>
      <c r="E25" s="84">
        <f>SUM(E17:E23)</f>
        <v>79609</v>
      </c>
      <c r="F25" s="85"/>
      <c r="G25" s="31"/>
      <c r="H25" s="58"/>
      <c r="I25" s="39"/>
      <c r="J25" s="39"/>
      <c r="K25" s="20"/>
      <c r="L25" s="66"/>
    </row>
    <row r="26" spans="1:12">
      <c r="A26" s="83"/>
      <c r="B26" s="31"/>
      <c r="C26" s="86"/>
      <c r="D26" s="39"/>
      <c r="E26" s="39"/>
      <c r="F26" s="85"/>
      <c r="G26" s="247" t="s">
        <v>91</v>
      </c>
      <c r="H26" s="247"/>
      <c r="I26" s="84">
        <f>SUM(I17:I24)</f>
        <v>0</v>
      </c>
      <c r="J26" s="84">
        <f>SUM(J17:J24)</f>
        <v>0</v>
      </c>
      <c r="K26" s="20"/>
      <c r="L26" s="66"/>
    </row>
    <row r="27" spans="1:12">
      <c r="A27" s="77"/>
      <c r="B27" s="80"/>
      <c r="C27" s="80"/>
      <c r="D27" s="82"/>
      <c r="E27" s="82"/>
      <c r="F27" s="79"/>
      <c r="G27" s="87"/>
      <c r="H27" s="81"/>
      <c r="I27" s="82"/>
      <c r="J27" s="82"/>
      <c r="K27" s="20"/>
      <c r="L27" s="66"/>
    </row>
    <row r="28" spans="1:12">
      <c r="A28" s="77"/>
      <c r="B28" s="247" t="s">
        <v>92</v>
      </c>
      <c r="C28" s="247"/>
      <c r="D28" s="22"/>
      <c r="E28" s="22"/>
      <c r="F28" s="79"/>
      <c r="G28" s="247" t="s">
        <v>93</v>
      </c>
      <c r="H28" s="247"/>
      <c r="I28" s="22"/>
      <c r="J28" s="22"/>
      <c r="K28" s="20"/>
      <c r="L28" s="66"/>
    </row>
    <row r="29" spans="1:12">
      <c r="A29" s="77"/>
      <c r="B29" s="80"/>
      <c r="C29" s="80"/>
      <c r="D29" s="82"/>
      <c r="E29" s="82"/>
      <c r="F29" s="79"/>
      <c r="G29" s="80"/>
      <c r="H29" s="81"/>
      <c r="I29" s="82"/>
      <c r="J29" s="82"/>
      <c r="K29" s="20"/>
      <c r="L29" s="66"/>
    </row>
    <row r="30" spans="1:12">
      <c r="A30" s="77"/>
      <c r="B30" s="245" t="s">
        <v>94</v>
      </c>
      <c r="C30" s="245"/>
      <c r="D30" s="34">
        <v>0</v>
      </c>
      <c r="E30" s="34">
        <v>0</v>
      </c>
      <c r="F30" s="79"/>
      <c r="G30" s="245" t="s">
        <v>95</v>
      </c>
      <c r="H30" s="245"/>
      <c r="I30" s="34">
        <v>0</v>
      </c>
      <c r="J30" s="34">
        <v>0</v>
      </c>
      <c r="K30" s="20"/>
      <c r="L30" s="66"/>
    </row>
    <row r="31" spans="1:12">
      <c r="A31" s="77"/>
      <c r="B31" s="245" t="s">
        <v>96</v>
      </c>
      <c r="C31" s="245"/>
      <c r="D31" s="34">
        <v>0</v>
      </c>
      <c r="E31" s="34">
        <v>0</v>
      </c>
      <c r="F31" s="79"/>
      <c r="G31" s="245" t="s">
        <v>97</v>
      </c>
      <c r="H31" s="245"/>
      <c r="I31" s="34">
        <v>0</v>
      </c>
      <c r="J31" s="34">
        <v>0</v>
      </c>
      <c r="K31" s="20"/>
      <c r="L31" s="66"/>
    </row>
    <row r="32" spans="1:12">
      <c r="A32" s="77"/>
      <c r="B32" s="245" t="s">
        <v>98</v>
      </c>
      <c r="C32" s="245"/>
      <c r="D32" s="34">
        <v>0</v>
      </c>
      <c r="E32" s="34">
        <v>0</v>
      </c>
      <c r="F32" s="79"/>
      <c r="G32" s="245" t="s">
        <v>99</v>
      </c>
      <c r="H32" s="245"/>
      <c r="I32" s="34">
        <v>0</v>
      </c>
      <c r="J32" s="34">
        <v>0</v>
      </c>
      <c r="K32" s="20"/>
      <c r="L32" s="66"/>
    </row>
    <row r="33" spans="1:12">
      <c r="A33" s="77"/>
      <c r="B33" s="245" t="s">
        <v>100</v>
      </c>
      <c r="C33" s="245"/>
      <c r="D33" s="34">
        <v>680319</v>
      </c>
      <c r="E33" s="34">
        <v>676327</v>
      </c>
      <c r="F33" s="79"/>
      <c r="G33" s="245" t="s">
        <v>101</v>
      </c>
      <c r="H33" s="245"/>
      <c r="I33" s="34">
        <v>0</v>
      </c>
      <c r="J33" s="34">
        <v>0</v>
      </c>
      <c r="K33" s="20"/>
      <c r="L33" s="66"/>
    </row>
    <row r="34" spans="1:12">
      <c r="A34" s="77"/>
      <c r="B34" s="245" t="s">
        <v>102</v>
      </c>
      <c r="C34" s="245"/>
      <c r="D34" s="34">
        <v>0</v>
      </c>
      <c r="E34" s="34">
        <v>0</v>
      </c>
      <c r="F34" s="79"/>
      <c r="G34" s="245" t="s">
        <v>103</v>
      </c>
      <c r="H34" s="245"/>
      <c r="I34" s="34">
        <v>0</v>
      </c>
      <c r="J34" s="34">
        <v>0</v>
      </c>
      <c r="K34" s="20"/>
      <c r="L34" s="66"/>
    </row>
    <row r="35" spans="1:12">
      <c r="A35" s="77"/>
      <c r="B35" s="245" t="s">
        <v>104</v>
      </c>
      <c r="C35" s="245"/>
      <c r="D35" s="34">
        <v>0</v>
      </c>
      <c r="E35" s="34">
        <v>0</v>
      </c>
      <c r="F35" s="79"/>
      <c r="G35" s="245" t="s">
        <v>105</v>
      </c>
      <c r="H35" s="245"/>
      <c r="I35" s="34">
        <v>0</v>
      </c>
      <c r="J35" s="34">
        <v>0</v>
      </c>
      <c r="K35" s="20"/>
      <c r="L35" s="66"/>
    </row>
    <row r="36" spans="1:12">
      <c r="A36" s="77"/>
      <c r="B36" s="245" t="s">
        <v>106</v>
      </c>
      <c r="C36" s="245"/>
      <c r="D36" s="34">
        <v>0</v>
      </c>
      <c r="E36" s="34">
        <v>0</v>
      </c>
      <c r="F36" s="79"/>
      <c r="G36" s="80"/>
      <c r="H36" s="81"/>
      <c r="I36" s="82"/>
      <c r="J36" s="82"/>
      <c r="K36" s="20"/>
      <c r="L36" s="66"/>
    </row>
    <row r="37" spans="1:12">
      <c r="A37" s="77"/>
      <c r="B37" s="245" t="s">
        <v>107</v>
      </c>
      <c r="C37" s="245"/>
      <c r="D37" s="34">
        <v>0</v>
      </c>
      <c r="E37" s="34">
        <v>0</v>
      </c>
      <c r="F37" s="79"/>
      <c r="G37" s="247" t="s">
        <v>108</v>
      </c>
      <c r="H37" s="247"/>
      <c r="I37" s="84">
        <f>SUM(I30:I35)</f>
        <v>0</v>
      </c>
      <c r="J37" s="84">
        <f>SUM(J30:J35)</f>
        <v>0</v>
      </c>
      <c r="K37" s="20"/>
      <c r="L37" s="66"/>
    </row>
    <row r="38" spans="1:12">
      <c r="A38" s="77"/>
      <c r="B38" s="245" t="s">
        <v>109</v>
      </c>
      <c r="C38" s="245"/>
      <c r="D38" s="34">
        <v>0</v>
      </c>
      <c r="E38" s="34">
        <v>0</v>
      </c>
      <c r="F38" s="79"/>
      <c r="G38" s="31"/>
      <c r="H38" s="86"/>
      <c r="I38" s="39"/>
      <c r="J38" s="39"/>
      <c r="K38" s="20"/>
      <c r="L38" s="66"/>
    </row>
    <row r="39" spans="1:12">
      <c r="A39" s="77"/>
      <c r="B39" s="80"/>
      <c r="C39" s="81"/>
      <c r="D39" s="82"/>
      <c r="E39" s="82"/>
      <c r="F39" s="79"/>
      <c r="G39" s="247" t="s">
        <v>110</v>
      </c>
      <c r="H39" s="247"/>
      <c r="I39" s="84">
        <f>I26+I37</f>
        <v>0</v>
      </c>
      <c r="J39" s="84">
        <f>J26+J37</f>
        <v>0</v>
      </c>
      <c r="K39" s="20"/>
      <c r="L39" s="66"/>
    </row>
    <row r="40" spans="1:12">
      <c r="A40" s="83"/>
      <c r="B40" s="247" t="s">
        <v>111</v>
      </c>
      <c r="C40" s="247"/>
      <c r="D40" s="84">
        <f>SUM(D30:D38)</f>
        <v>680319</v>
      </c>
      <c r="E40" s="84">
        <f>SUM(E30:E38)</f>
        <v>676327</v>
      </c>
      <c r="F40" s="85"/>
      <c r="G40" s="31"/>
      <c r="H40" s="88"/>
      <c r="I40" s="39"/>
      <c r="J40" s="39"/>
      <c r="K40" s="20"/>
      <c r="L40" s="66"/>
    </row>
    <row r="41" spans="1:12">
      <c r="A41" s="77"/>
      <c r="B41" s="80"/>
      <c r="C41" s="31"/>
      <c r="D41" s="82"/>
      <c r="E41" s="82"/>
      <c r="F41" s="79"/>
      <c r="G41" s="246" t="s">
        <v>112</v>
      </c>
      <c r="H41" s="246"/>
      <c r="I41" s="82"/>
      <c r="J41" s="82"/>
      <c r="K41" s="20"/>
      <c r="L41" s="66"/>
    </row>
    <row r="42" spans="1:12">
      <c r="A42" s="77"/>
      <c r="B42" s="247" t="s">
        <v>113</v>
      </c>
      <c r="C42" s="247"/>
      <c r="D42" s="84">
        <f>D25+D40</f>
        <v>721947</v>
      </c>
      <c r="E42" s="84">
        <f>E25+E40</f>
        <v>755936</v>
      </c>
      <c r="F42" s="79"/>
      <c r="G42" s="31"/>
      <c r="H42" s="88"/>
      <c r="I42" s="82"/>
      <c r="J42" s="82"/>
      <c r="K42" s="20"/>
      <c r="L42" s="66"/>
    </row>
    <row r="43" spans="1:12">
      <c r="A43" s="77"/>
      <c r="B43" s="80"/>
      <c r="C43" s="80"/>
      <c r="D43" s="82"/>
      <c r="E43" s="82"/>
      <c r="F43" s="79"/>
      <c r="G43" s="247" t="s">
        <v>114</v>
      </c>
      <c r="H43" s="247"/>
      <c r="I43" s="84">
        <f>SUM(I45:I47)</f>
        <v>0</v>
      </c>
      <c r="J43" s="84">
        <f>SUM(J45:J47)</f>
        <v>0</v>
      </c>
      <c r="K43" s="20"/>
      <c r="L43" s="66"/>
    </row>
    <row r="44" spans="1:12">
      <c r="A44" s="77"/>
      <c r="B44" s="80"/>
      <c r="C44" s="80"/>
      <c r="D44" s="82"/>
      <c r="E44" s="82"/>
      <c r="F44" s="79"/>
      <c r="G44" s="80"/>
      <c r="H44" s="32"/>
      <c r="I44" s="82"/>
      <c r="J44" s="82"/>
      <c r="K44" s="20"/>
      <c r="L44" s="66"/>
    </row>
    <row r="45" spans="1:12">
      <c r="A45" s="77"/>
      <c r="B45" s="80"/>
      <c r="C45" s="80"/>
      <c r="D45" s="82"/>
      <c r="E45" s="82"/>
      <c r="F45" s="79"/>
      <c r="G45" s="245" t="s">
        <v>41</v>
      </c>
      <c r="H45" s="245"/>
      <c r="I45" s="34">
        <v>0</v>
      </c>
      <c r="J45" s="34">
        <v>0</v>
      </c>
      <c r="K45" s="20"/>
      <c r="L45" s="66"/>
    </row>
    <row r="46" spans="1:12">
      <c r="A46" s="77"/>
      <c r="B46" s="80"/>
      <c r="C46" s="252" t="s">
        <v>115</v>
      </c>
      <c r="D46" s="252"/>
      <c r="E46" s="82"/>
      <c r="F46" s="79"/>
      <c r="G46" s="245" t="s">
        <v>116</v>
      </c>
      <c r="H46" s="245"/>
      <c r="I46" s="34">
        <v>0</v>
      </c>
      <c r="J46" s="34">
        <v>0</v>
      </c>
      <c r="K46" s="20"/>
      <c r="L46" s="66"/>
    </row>
    <row r="47" spans="1:12">
      <c r="A47" s="77"/>
      <c r="B47" s="80"/>
      <c r="C47" s="252"/>
      <c r="D47" s="252"/>
      <c r="E47" s="82"/>
      <c r="F47" s="79"/>
      <c r="G47" s="245" t="s">
        <v>117</v>
      </c>
      <c r="H47" s="245"/>
      <c r="I47" s="34">
        <v>0</v>
      </c>
      <c r="J47" s="34">
        <v>0</v>
      </c>
      <c r="K47" s="20"/>
      <c r="L47" s="66"/>
    </row>
    <row r="48" spans="1:12">
      <c r="A48" s="77"/>
      <c r="B48" s="80"/>
      <c r="C48" s="252"/>
      <c r="D48" s="252"/>
      <c r="E48" s="82"/>
      <c r="F48" s="79"/>
      <c r="G48" s="80"/>
      <c r="H48" s="32"/>
      <c r="I48" s="82"/>
      <c r="J48" s="82"/>
      <c r="K48" s="20"/>
      <c r="L48" s="66"/>
    </row>
    <row r="49" spans="1:12">
      <c r="A49" s="77"/>
      <c r="B49" s="80"/>
      <c r="C49" s="252"/>
      <c r="D49" s="252"/>
      <c r="E49" s="82"/>
      <c r="F49" s="79"/>
      <c r="G49" s="247" t="s">
        <v>118</v>
      </c>
      <c r="H49" s="247"/>
      <c r="I49" s="84">
        <f>SUM(I51:I55)</f>
        <v>721947</v>
      </c>
      <c r="J49" s="84">
        <f>SUM(J51:J55)</f>
        <v>755936</v>
      </c>
      <c r="K49" s="20"/>
      <c r="L49" s="66"/>
    </row>
    <row r="50" spans="1:12">
      <c r="A50" s="77"/>
      <c r="B50" s="80"/>
      <c r="C50" s="252"/>
      <c r="D50" s="252"/>
      <c r="E50" s="82"/>
      <c r="F50" s="79"/>
      <c r="G50" s="31"/>
      <c r="H50" s="32"/>
      <c r="I50" s="89"/>
      <c r="J50" s="89"/>
      <c r="K50" s="20"/>
      <c r="L50" s="66"/>
    </row>
    <row r="51" spans="1:12">
      <c r="A51" s="77"/>
      <c r="B51" s="80"/>
      <c r="C51" s="252"/>
      <c r="D51" s="252"/>
      <c r="E51" s="82"/>
      <c r="F51" s="79"/>
      <c r="G51" s="245" t="s">
        <v>119</v>
      </c>
      <c r="H51" s="245"/>
      <c r="I51" s="34">
        <v>41555</v>
      </c>
      <c r="J51" s="34">
        <v>79038</v>
      </c>
      <c r="K51" s="20"/>
      <c r="L51" s="66"/>
    </row>
    <row r="52" spans="1:12">
      <c r="A52" s="77"/>
      <c r="B52" s="80"/>
      <c r="C52" s="252"/>
      <c r="D52" s="252"/>
      <c r="E52" s="82"/>
      <c r="F52" s="79"/>
      <c r="G52" s="245" t="s">
        <v>120</v>
      </c>
      <c r="H52" s="245"/>
      <c r="I52" s="34">
        <v>73</v>
      </c>
      <c r="J52" s="34">
        <v>571</v>
      </c>
      <c r="K52" s="20"/>
      <c r="L52" s="66"/>
    </row>
    <row r="53" spans="1:12">
      <c r="A53" s="77"/>
      <c r="B53" s="80"/>
      <c r="C53" s="252"/>
      <c r="D53" s="252"/>
      <c r="E53" s="82"/>
      <c r="F53" s="79"/>
      <c r="G53" s="245" t="s">
        <v>121</v>
      </c>
      <c r="H53" s="245"/>
      <c r="I53" s="34">
        <v>0</v>
      </c>
      <c r="J53" s="34">
        <v>0</v>
      </c>
      <c r="K53" s="20"/>
      <c r="L53" s="66"/>
    </row>
    <row r="54" spans="1:12">
      <c r="A54" s="77"/>
      <c r="B54" s="80"/>
      <c r="C54" s="80"/>
      <c r="D54" s="82"/>
      <c r="E54" s="82"/>
      <c r="F54" s="79"/>
      <c r="G54" s="245" t="s">
        <v>122</v>
      </c>
      <c r="H54" s="245"/>
      <c r="I54" s="34">
        <v>0</v>
      </c>
      <c r="J54" s="34">
        <v>0</v>
      </c>
      <c r="K54" s="20"/>
      <c r="L54" s="66"/>
    </row>
    <row r="55" spans="1:12">
      <c r="A55" s="77"/>
      <c r="B55" s="80"/>
      <c r="C55" s="80"/>
      <c r="D55" s="82"/>
      <c r="E55" s="82"/>
      <c r="F55" s="79"/>
      <c r="G55" s="245" t="s">
        <v>123</v>
      </c>
      <c r="H55" s="245"/>
      <c r="I55" s="34">
        <v>680319</v>
      </c>
      <c r="J55" s="34">
        <v>676327</v>
      </c>
      <c r="K55" s="20"/>
      <c r="L55" s="66"/>
    </row>
    <row r="56" spans="1:12">
      <c r="A56" s="77"/>
      <c r="B56" s="80"/>
      <c r="C56" s="80"/>
      <c r="D56" s="82"/>
      <c r="E56" s="82"/>
      <c r="F56" s="79"/>
      <c r="G56" s="80"/>
      <c r="H56" s="32"/>
      <c r="I56" s="82"/>
      <c r="J56" s="82"/>
      <c r="K56" s="20"/>
      <c r="L56" s="66"/>
    </row>
    <row r="57" spans="1:12">
      <c r="A57" s="77"/>
      <c r="B57" s="80"/>
      <c r="C57" s="80"/>
      <c r="D57" s="82"/>
      <c r="E57" s="82"/>
      <c r="F57" s="79"/>
      <c r="G57" s="247" t="s">
        <v>124</v>
      </c>
      <c r="H57" s="247"/>
      <c r="I57" s="84">
        <f>SUM(I59:I60)</f>
        <v>0</v>
      </c>
      <c r="J57" s="84">
        <f>SUM(J59:J60)</f>
        <v>0</v>
      </c>
      <c r="K57" s="20"/>
      <c r="L57" s="66"/>
    </row>
    <row r="58" spans="1:12">
      <c r="A58" s="77"/>
      <c r="B58" s="80"/>
      <c r="C58" s="80"/>
      <c r="D58" s="82"/>
      <c r="E58" s="82"/>
      <c r="F58" s="79"/>
      <c r="G58" s="80"/>
      <c r="H58" s="32"/>
      <c r="I58" s="82"/>
      <c r="J58" s="82"/>
      <c r="K58" s="20"/>
      <c r="L58" s="66"/>
    </row>
    <row r="59" spans="1:12">
      <c r="A59" s="77"/>
      <c r="B59" s="80"/>
      <c r="C59" s="80"/>
      <c r="D59" s="82"/>
      <c r="E59" s="82"/>
      <c r="F59" s="79"/>
      <c r="G59" s="245" t="s">
        <v>125</v>
      </c>
      <c r="H59" s="245"/>
      <c r="I59" s="34">
        <v>0</v>
      </c>
      <c r="J59" s="34">
        <v>0</v>
      </c>
      <c r="K59" s="20"/>
      <c r="L59" s="66"/>
    </row>
    <row r="60" spans="1:12">
      <c r="A60" s="77"/>
      <c r="B60" s="80"/>
      <c r="C60" s="80"/>
      <c r="D60" s="82"/>
      <c r="E60" s="82"/>
      <c r="F60" s="79"/>
      <c r="G60" s="245" t="s">
        <v>126</v>
      </c>
      <c r="H60" s="245"/>
      <c r="I60" s="34">
        <v>0</v>
      </c>
      <c r="J60" s="34">
        <v>0</v>
      </c>
      <c r="K60" s="20"/>
      <c r="L60" s="66"/>
    </row>
    <row r="61" spans="1:12">
      <c r="A61" s="77"/>
      <c r="B61" s="80"/>
      <c r="C61" s="80"/>
      <c r="D61" s="82"/>
      <c r="E61" s="82"/>
      <c r="F61" s="79"/>
      <c r="G61" s="80"/>
      <c r="H61" s="90"/>
      <c r="I61" s="82"/>
      <c r="J61" s="82"/>
      <c r="K61" s="20"/>
      <c r="L61" s="66"/>
    </row>
    <row r="62" spans="1:12">
      <c r="A62" s="77"/>
      <c r="B62" s="80"/>
      <c r="C62" s="80"/>
      <c r="D62" s="82"/>
      <c r="E62" s="82"/>
      <c r="F62" s="79"/>
      <c r="G62" s="247" t="s">
        <v>127</v>
      </c>
      <c r="H62" s="247"/>
      <c r="I62" s="84">
        <f>I43+I49+I57</f>
        <v>721947</v>
      </c>
      <c r="J62" s="84">
        <f>J43+J49+J57</f>
        <v>755936</v>
      </c>
      <c r="K62" s="20"/>
      <c r="L62" s="66"/>
    </row>
    <row r="63" spans="1:12">
      <c r="A63" s="77"/>
      <c r="B63" s="80"/>
      <c r="C63" s="80"/>
      <c r="D63" s="82"/>
      <c r="E63" s="82"/>
      <c r="F63" s="79"/>
      <c r="G63" s="80"/>
      <c r="H63" s="32"/>
      <c r="I63" s="82"/>
      <c r="J63" s="82"/>
      <c r="K63" s="20"/>
      <c r="L63" s="66"/>
    </row>
    <row r="64" spans="1:12">
      <c r="A64" s="77"/>
      <c r="B64" s="80"/>
      <c r="C64" s="80"/>
      <c r="D64" s="82"/>
      <c r="E64" s="82"/>
      <c r="F64" s="79"/>
      <c r="G64" s="247" t="s">
        <v>128</v>
      </c>
      <c r="H64" s="247"/>
      <c r="I64" s="84">
        <f>I39+I62</f>
        <v>721947</v>
      </c>
      <c r="J64" s="84">
        <f>J39+J62</f>
        <v>755936</v>
      </c>
      <c r="K64" s="20"/>
      <c r="L64" s="66"/>
    </row>
    <row r="65" spans="1:17">
      <c r="A65" s="91"/>
      <c r="B65" s="92"/>
      <c r="C65" s="92"/>
      <c r="D65" s="92"/>
      <c r="E65" s="92"/>
      <c r="F65" s="93"/>
      <c r="G65" s="92"/>
      <c r="H65" s="92"/>
      <c r="I65" s="92"/>
      <c r="J65" s="92"/>
      <c r="K65" s="47"/>
      <c r="L65" s="66"/>
    </row>
    <row r="66" spans="1:17">
      <c r="A66" s="1"/>
      <c r="B66" s="32"/>
      <c r="C66" s="53"/>
      <c r="D66" s="54"/>
      <c r="E66" s="54"/>
      <c r="F66" s="79"/>
      <c r="G66" s="55"/>
      <c r="H66" s="53"/>
      <c r="I66" s="54"/>
      <c r="J66" s="54"/>
      <c r="K66" s="3"/>
      <c r="L66" s="66"/>
    </row>
    <row r="67" spans="1:17">
      <c r="A67" s="66"/>
      <c r="B67" s="241" t="s">
        <v>62</v>
      </c>
      <c r="C67" s="241"/>
      <c r="D67" s="241"/>
      <c r="E67" s="241"/>
      <c r="F67" s="241"/>
      <c r="G67" s="241"/>
      <c r="H67" s="241"/>
      <c r="I67" s="241"/>
      <c r="J67" s="241"/>
      <c r="K67" s="66"/>
      <c r="L67" s="66"/>
      <c r="M67" s="66"/>
      <c r="N67" s="66"/>
      <c r="O67" s="66"/>
      <c r="P67" s="66"/>
      <c r="Q67" s="66"/>
    </row>
    <row r="68" spans="1:17">
      <c r="A68" s="66"/>
      <c r="B68" s="32"/>
      <c r="C68" s="53"/>
      <c r="D68" s="54"/>
      <c r="E68" s="54"/>
      <c r="F68" s="3"/>
      <c r="G68" s="55"/>
      <c r="H68" s="94"/>
      <c r="I68" s="54"/>
      <c r="J68" s="54"/>
      <c r="K68" s="66"/>
      <c r="L68" s="66"/>
      <c r="M68" s="66"/>
      <c r="N68" s="66"/>
      <c r="O68" s="66"/>
      <c r="P68" s="66"/>
      <c r="Q68" s="66"/>
    </row>
    <row r="69" spans="1:17">
      <c r="A69" s="66"/>
      <c r="B69" s="32"/>
      <c r="C69" s="95"/>
      <c r="D69" s="96"/>
      <c r="E69" s="54"/>
      <c r="F69" s="3"/>
      <c r="G69" s="97"/>
      <c r="H69" s="98"/>
      <c r="I69" s="54"/>
      <c r="J69" s="54"/>
      <c r="K69" s="66"/>
      <c r="L69" s="66"/>
      <c r="M69" s="66"/>
      <c r="N69" s="66"/>
      <c r="O69" s="66"/>
      <c r="P69" s="66"/>
      <c r="Q69" s="66"/>
    </row>
    <row r="70" spans="1:17">
      <c r="A70" s="66"/>
      <c r="B70" s="57"/>
      <c r="C70" s="244" t="s">
        <v>63</v>
      </c>
      <c r="D70" s="244"/>
      <c r="E70" s="54"/>
      <c r="F70" s="54"/>
      <c r="G70" s="244" t="s">
        <v>64</v>
      </c>
      <c r="H70" s="244"/>
      <c r="I70" s="58"/>
      <c r="J70" s="54"/>
      <c r="K70" s="66"/>
      <c r="L70" s="66"/>
      <c r="M70" s="66"/>
      <c r="N70" s="66"/>
      <c r="O70" s="66"/>
      <c r="P70" s="66"/>
      <c r="Q70" s="66"/>
    </row>
    <row r="71" spans="1:17">
      <c r="A71" s="66"/>
      <c r="B71" s="59"/>
      <c r="C71" s="239" t="s">
        <v>65</v>
      </c>
      <c r="D71" s="239"/>
      <c r="E71" s="60"/>
      <c r="F71" s="60"/>
      <c r="G71" s="239" t="s">
        <v>66</v>
      </c>
      <c r="H71" s="239"/>
      <c r="I71" s="58"/>
      <c r="J71" s="54"/>
      <c r="K71" s="66"/>
      <c r="L71" s="66"/>
      <c r="M71" s="66"/>
      <c r="N71" s="66"/>
      <c r="O71" s="66"/>
      <c r="P71" s="66"/>
      <c r="Q71" s="66"/>
    </row>
    <row r="72" spans="1:17">
      <c r="A72" s="66"/>
      <c r="K72" s="66"/>
      <c r="L72" s="66"/>
      <c r="M72" s="66"/>
      <c r="N72" s="66"/>
      <c r="O72" s="66"/>
      <c r="P72" s="66"/>
      <c r="Q72" s="66"/>
    </row>
    <row r="73" spans="1:17">
      <c r="A73" s="66"/>
      <c r="K73" s="66"/>
      <c r="L73" s="66"/>
      <c r="M73" s="66"/>
      <c r="N73" s="66"/>
      <c r="O73" s="66"/>
      <c r="P73" s="66"/>
      <c r="Q73" s="66"/>
    </row>
    <row r="74" spans="1:17">
      <c r="A74" s="66"/>
      <c r="K74" s="66"/>
      <c r="L74" s="66"/>
      <c r="M74" s="66"/>
      <c r="N74" s="66"/>
      <c r="O74" s="66"/>
      <c r="P74" s="66"/>
      <c r="Q74" s="66"/>
    </row>
    <row r="75" spans="1:17">
      <c r="K75" s="66"/>
      <c r="L75" s="66"/>
      <c r="M75" s="66"/>
      <c r="N75" s="66"/>
      <c r="O75" s="66"/>
      <c r="P75" s="66"/>
      <c r="Q75" s="66"/>
    </row>
    <row r="76" spans="1:17">
      <c r="K76" s="66"/>
      <c r="L76" s="66"/>
      <c r="M76" s="66"/>
      <c r="N76" s="66"/>
      <c r="O76" s="66"/>
      <c r="P76" s="66"/>
      <c r="Q76" s="66"/>
    </row>
    <row r="77" spans="1:17">
      <c r="K77" s="66"/>
      <c r="L77" s="66"/>
      <c r="M77" s="66"/>
      <c r="N77" s="66"/>
      <c r="O77" s="66"/>
      <c r="P77" s="66"/>
      <c r="Q77" s="66"/>
    </row>
    <row r="78" spans="1:17">
      <c r="K78" s="66"/>
      <c r="L78" s="66"/>
      <c r="M78" s="66"/>
      <c r="N78" s="66"/>
      <c r="O78" s="66"/>
      <c r="P78" s="66"/>
      <c r="Q78" s="66"/>
    </row>
    <row r="79" spans="1:17">
      <c r="K79" s="66"/>
      <c r="L79" s="66"/>
      <c r="M79" s="66"/>
      <c r="N79" s="66"/>
      <c r="O79" s="66"/>
      <c r="P79" s="66"/>
      <c r="Q79" s="66"/>
    </row>
  </sheetData>
  <mergeCells count="73">
    <mergeCell ref="A9:A10"/>
    <mergeCell ref="B9:C10"/>
    <mergeCell ref="F9:F10"/>
    <mergeCell ref="G9:H10"/>
    <mergeCell ref="C2:I2"/>
    <mergeCell ref="C3:I3"/>
    <mergeCell ref="C4:I4"/>
    <mergeCell ref="C5:I5"/>
    <mergeCell ref="C6:J6"/>
    <mergeCell ref="B13:C13"/>
    <mergeCell ref="G13:H13"/>
    <mergeCell ref="B15:C15"/>
    <mergeCell ref="G15:H15"/>
    <mergeCell ref="B17:C17"/>
    <mergeCell ref="G17:H17"/>
    <mergeCell ref="B18:C18"/>
    <mergeCell ref="G18:H18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  <mergeCell ref="B23:C23"/>
    <mergeCell ref="G23:H23"/>
    <mergeCell ref="G24:H24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G54:H54"/>
    <mergeCell ref="G55:H55"/>
    <mergeCell ref="G57:H57"/>
    <mergeCell ref="G59:H59"/>
    <mergeCell ref="G60:H60"/>
    <mergeCell ref="G64:H64"/>
    <mergeCell ref="B67:J67"/>
    <mergeCell ref="C70:D70"/>
    <mergeCell ref="G70:H70"/>
    <mergeCell ref="C71:D71"/>
    <mergeCell ref="G71:H71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B5" sqref="B5"/>
    </sheetView>
  </sheetViews>
  <sheetFormatPr baseColWidth="10" defaultRowHeight="12"/>
  <cols>
    <col min="1" max="1" width="4.5703125" style="3" customWidth="1"/>
    <col min="2" max="3" width="24.7109375" style="3" customWidth="1"/>
    <col min="4" max="5" width="18.7109375" style="3" customWidth="1"/>
    <col min="6" max="6" width="10.7109375" style="3" customWidth="1"/>
    <col min="7" max="7" width="24.7109375" style="3" customWidth="1"/>
    <col min="8" max="8" width="24.42578125" style="103" customWidth="1"/>
    <col min="9" max="10" width="18.7109375" style="3" customWidth="1"/>
    <col min="11" max="11" width="4.5703125" style="3" customWidth="1"/>
    <col min="12" max="12" width="1.85546875" style="3" customWidth="1"/>
    <col min="13" max="256" width="11.42578125" style="3"/>
    <col min="257" max="257" width="4.5703125" style="3" customWidth="1"/>
    <col min="258" max="259" width="24.7109375" style="3" customWidth="1"/>
    <col min="260" max="261" width="18.7109375" style="3" customWidth="1"/>
    <col min="262" max="262" width="10.7109375" style="3" customWidth="1"/>
    <col min="263" max="263" width="24.7109375" style="3" customWidth="1"/>
    <col min="264" max="264" width="24.42578125" style="3" customWidth="1"/>
    <col min="265" max="266" width="18.7109375" style="3" customWidth="1"/>
    <col min="267" max="267" width="4.5703125" style="3" customWidth="1"/>
    <col min="268" max="512" width="11.42578125" style="3"/>
    <col min="513" max="513" width="4.5703125" style="3" customWidth="1"/>
    <col min="514" max="515" width="24.7109375" style="3" customWidth="1"/>
    <col min="516" max="517" width="18.7109375" style="3" customWidth="1"/>
    <col min="518" max="518" width="10.7109375" style="3" customWidth="1"/>
    <col min="519" max="519" width="24.7109375" style="3" customWidth="1"/>
    <col min="520" max="520" width="24.42578125" style="3" customWidth="1"/>
    <col min="521" max="522" width="18.7109375" style="3" customWidth="1"/>
    <col min="523" max="523" width="4.5703125" style="3" customWidth="1"/>
    <col min="524" max="768" width="11.42578125" style="3"/>
    <col min="769" max="769" width="4.5703125" style="3" customWidth="1"/>
    <col min="770" max="771" width="24.7109375" style="3" customWidth="1"/>
    <col min="772" max="773" width="18.7109375" style="3" customWidth="1"/>
    <col min="774" max="774" width="10.7109375" style="3" customWidth="1"/>
    <col min="775" max="775" width="24.7109375" style="3" customWidth="1"/>
    <col min="776" max="776" width="24.42578125" style="3" customWidth="1"/>
    <col min="777" max="778" width="18.7109375" style="3" customWidth="1"/>
    <col min="779" max="779" width="4.5703125" style="3" customWidth="1"/>
    <col min="780" max="1024" width="11.42578125" style="3"/>
    <col min="1025" max="1025" width="4.5703125" style="3" customWidth="1"/>
    <col min="1026" max="1027" width="24.7109375" style="3" customWidth="1"/>
    <col min="1028" max="1029" width="18.7109375" style="3" customWidth="1"/>
    <col min="1030" max="1030" width="10.7109375" style="3" customWidth="1"/>
    <col min="1031" max="1031" width="24.7109375" style="3" customWidth="1"/>
    <col min="1032" max="1032" width="24.42578125" style="3" customWidth="1"/>
    <col min="1033" max="1034" width="18.7109375" style="3" customWidth="1"/>
    <col min="1035" max="1035" width="4.5703125" style="3" customWidth="1"/>
    <col min="1036" max="1280" width="11.42578125" style="3"/>
    <col min="1281" max="1281" width="4.5703125" style="3" customWidth="1"/>
    <col min="1282" max="1283" width="24.7109375" style="3" customWidth="1"/>
    <col min="1284" max="1285" width="18.7109375" style="3" customWidth="1"/>
    <col min="1286" max="1286" width="10.7109375" style="3" customWidth="1"/>
    <col min="1287" max="1287" width="24.7109375" style="3" customWidth="1"/>
    <col min="1288" max="1288" width="24.42578125" style="3" customWidth="1"/>
    <col min="1289" max="1290" width="18.7109375" style="3" customWidth="1"/>
    <col min="1291" max="1291" width="4.5703125" style="3" customWidth="1"/>
    <col min="1292" max="1536" width="11.42578125" style="3"/>
    <col min="1537" max="1537" width="4.5703125" style="3" customWidth="1"/>
    <col min="1538" max="1539" width="24.7109375" style="3" customWidth="1"/>
    <col min="1540" max="1541" width="18.7109375" style="3" customWidth="1"/>
    <col min="1542" max="1542" width="10.7109375" style="3" customWidth="1"/>
    <col min="1543" max="1543" width="24.7109375" style="3" customWidth="1"/>
    <col min="1544" max="1544" width="24.42578125" style="3" customWidth="1"/>
    <col min="1545" max="1546" width="18.7109375" style="3" customWidth="1"/>
    <col min="1547" max="1547" width="4.5703125" style="3" customWidth="1"/>
    <col min="1548" max="1792" width="11.42578125" style="3"/>
    <col min="1793" max="1793" width="4.5703125" style="3" customWidth="1"/>
    <col min="1794" max="1795" width="24.7109375" style="3" customWidth="1"/>
    <col min="1796" max="1797" width="18.7109375" style="3" customWidth="1"/>
    <col min="1798" max="1798" width="10.7109375" style="3" customWidth="1"/>
    <col min="1799" max="1799" width="24.7109375" style="3" customWidth="1"/>
    <col min="1800" max="1800" width="24.42578125" style="3" customWidth="1"/>
    <col min="1801" max="1802" width="18.7109375" style="3" customWidth="1"/>
    <col min="1803" max="1803" width="4.5703125" style="3" customWidth="1"/>
    <col min="1804" max="2048" width="11.42578125" style="3"/>
    <col min="2049" max="2049" width="4.5703125" style="3" customWidth="1"/>
    <col min="2050" max="2051" width="24.7109375" style="3" customWidth="1"/>
    <col min="2052" max="2053" width="18.7109375" style="3" customWidth="1"/>
    <col min="2054" max="2054" width="10.7109375" style="3" customWidth="1"/>
    <col min="2055" max="2055" width="24.7109375" style="3" customWidth="1"/>
    <col min="2056" max="2056" width="24.42578125" style="3" customWidth="1"/>
    <col min="2057" max="2058" width="18.7109375" style="3" customWidth="1"/>
    <col min="2059" max="2059" width="4.5703125" style="3" customWidth="1"/>
    <col min="2060" max="2304" width="11.42578125" style="3"/>
    <col min="2305" max="2305" width="4.5703125" style="3" customWidth="1"/>
    <col min="2306" max="2307" width="24.7109375" style="3" customWidth="1"/>
    <col min="2308" max="2309" width="18.7109375" style="3" customWidth="1"/>
    <col min="2310" max="2310" width="10.7109375" style="3" customWidth="1"/>
    <col min="2311" max="2311" width="24.7109375" style="3" customWidth="1"/>
    <col min="2312" max="2312" width="24.42578125" style="3" customWidth="1"/>
    <col min="2313" max="2314" width="18.7109375" style="3" customWidth="1"/>
    <col min="2315" max="2315" width="4.5703125" style="3" customWidth="1"/>
    <col min="2316" max="2560" width="11.42578125" style="3"/>
    <col min="2561" max="2561" width="4.5703125" style="3" customWidth="1"/>
    <col min="2562" max="2563" width="24.7109375" style="3" customWidth="1"/>
    <col min="2564" max="2565" width="18.7109375" style="3" customWidth="1"/>
    <col min="2566" max="2566" width="10.7109375" style="3" customWidth="1"/>
    <col min="2567" max="2567" width="24.7109375" style="3" customWidth="1"/>
    <col min="2568" max="2568" width="24.42578125" style="3" customWidth="1"/>
    <col min="2569" max="2570" width="18.7109375" style="3" customWidth="1"/>
    <col min="2571" max="2571" width="4.5703125" style="3" customWidth="1"/>
    <col min="2572" max="2816" width="11.42578125" style="3"/>
    <col min="2817" max="2817" width="4.5703125" style="3" customWidth="1"/>
    <col min="2818" max="2819" width="24.7109375" style="3" customWidth="1"/>
    <col min="2820" max="2821" width="18.7109375" style="3" customWidth="1"/>
    <col min="2822" max="2822" width="10.7109375" style="3" customWidth="1"/>
    <col min="2823" max="2823" width="24.7109375" style="3" customWidth="1"/>
    <col min="2824" max="2824" width="24.42578125" style="3" customWidth="1"/>
    <col min="2825" max="2826" width="18.7109375" style="3" customWidth="1"/>
    <col min="2827" max="2827" width="4.5703125" style="3" customWidth="1"/>
    <col min="2828" max="3072" width="11.42578125" style="3"/>
    <col min="3073" max="3073" width="4.5703125" style="3" customWidth="1"/>
    <col min="3074" max="3075" width="24.7109375" style="3" customWidth="1"/>
    <col min="3076" max="3077" width="18.7109375" style="3" customWidth="1"/>
    <col min="3078" max="3078" width="10.7109375" style="3" customWidth="1"/>
    <col min="3079" max="3079" width="24.7109375" style="3" customWidth="1"/>
    <col min="3080" max="3080" width="24.42578125" style="3" customWidth="1"/>
    <col min="3081" max="3082" width="18.7109375" style="3" customWidth="1"/>
    <col min="3083" max="3083" width="4.5703125" style="3" customWidth="1"/>
    <col min="3084" max="3328" width="11.42578125" style="3"/>
    <col min="3329" max="3329" width="4.5703125" style="3" customWidth="1"/>
    <col min="3330" max="3331" width="24.7109375" style="3" customWidth="1"/>
    <col min="3332" max="3333" width="18.7109375" style="3" customWidth="1"/>
    <col min="3334" max="3334" width="10.7109375" style="3" customWidth="1"/>
    <col min="3335" max="3335" width="24.7109375" style="3" customWidth="1"/>
    <col min="3336" max="3336" width="24.42578125" style="3" customWidth="1"/>
    <col min="3337" max="3338" width="18.7109375" style="3" customWidth="1"/>
    <col min="3339" max="3339" width="4.5703125" style="3" customWidth="1"/>
    <col min="3340" max="3584" width="11.42578125" style="3"/>
    <col min="3585" max="3585" width="4.5703125" style="3" customWidth="1"/>
    <col min="3586" max="3587" width="24.7109375" style="3" customWidth="1"/>
    <col min="3588" max="3589" width="18.7109375" style="3" customWidth="1"/>
    <col min="3590" max="3590" width="10.7109375" style="3" customWidth="1"/>
    <col min="3591" max="3591" width="24.7109375" style="3" customWidth="1"/>
    <col min="3592" max="3592" width="24.42578125" style="3" customWidth="1"/>
    <col min="3593" max="3594" width="18.7109375" style="3" customWidth="1"/>
    <col min="3595" max="3595" width="4.5703125" style="3" customWidth="1"/>
    <col min="3596" max="3840" width="11.42578125" style="3"/>
    <col min="3841" max="3841" width="4.5703125" style="3" customWidth="1"/>
    <col min="3842" max="3843" width="24.7109375" style="3" customWidth="1"/>
    <col min="3844" max="3845" width="18.7109375" style="3" customWidth="1"/>
    <col min="3846" max="3846" width="10.7109375" style="3" customWidth="1"/>
    <col min="3847" max="3847" width="24.7109375" style="3" customWidth="1"/>
    <col min="3848" max="3848" width="24.42578125" style="3" customWidth="1"/>
    <col min="3849" max="3850" width="18.7109375" style="3" customWidth="1"/>
    <col min="3851" max="3851" width="4.5703125" style="3" customWidth="1"/>
    <col min="3852" max="4096" width="11.42578125" style="3"/>
    <col min="4097" max="4097" width="4.5703125" style="3" customWidth="1"/>
    <col min="4098" max="4099" width="24.7109375" style="3" customWidth="1"/>
    <col min="4100" max="4101" width="18.7109375" style="3" customWidth="1"/>
    <col min="4102" max="4102" width="10.7109375" style="3" customWidth="1"/>
    <col min="4103" max="4103" width="24.7109375" style="3" customWidth="1"/>
    <col min="4104" max="4104" width="24.42578125" style="3" customWidth="1"/>
    <col min="4105" max="4106" width="18.7109375" style="3" customWidth="1"/>
    <col min="4107" max="4107" width="4.5703125" style="3" customWidth="1"/>
    <col min="4108" max="4352" width="11.42578125" style="3"/>
    <col min="4353" max="4353" width="4.5703125" style="3" customWidth="1"/>
    <col min="4354" max="4355" width="24.7109375" style="3" customWidth="1"/>
    <col min="4356" max="4357" width="18.7109375" style="3" customWidth="1"/>
    <col min="4358" max="4358" width="10.7109375" style="3" customWidth="1"/>
    <col min="4359" max="4359" width="24.7109375" style="3" customWidth="1"/>
    <col min="4360" max="4360" width="24.42578125" style="3" customWidth="1"/>
    <col min="4361" max="4362" width="18.7109375" style="3" customWidth="1"/>
    <col min="4363" max="4363" width="4.5703125" style="3" customWidth="1"/>
    <col min="4364" max="4608" width="11.42578125" style="3"/>
    <col min="4609" max="4609" width="4.5703125" style="3" customWidth="1"/>
    <col min="4610" max="4611" width="24.7109375" style="3" customWidth="1"/>
    <col min="4612" max="4613" width="18.7109375" style="3" customWidth="1"/>
    <col min="4614" max="4614" width="10.7109375" style="3" customWidth="1"/>
    <col min="4615" max="4615" width="24.7109375" style="3" customWidth="1"/>
    <col min="4616" max="4616" width="24.42578125" style="3" customWidth="1"/>
    <col min="4617" max="4618" width="18.7109375" style="3" customWidth="1"/>
    <col min="4619" max="4619" width="4.5703125" style="3" customWidth="1"/>
    <col min="4620" max="4864" width="11.42578125" style="3"/>
    <col min="4865" max="4865" width="4.5703125" style="3" customWidth="1"/>
    <col min="4866" max="4867" width="24.7109375" style="3" customWidth="1"/>
    <col min="4868" max="4869" width="18.7109375" style="3" customWidth="1"/>
    <col min="4870" max="4870" width="10.7109375" style="3" customWidth="1"/>
    <col min="4871" max="4871" width="24.7109375" style="3" customWidth="1"/>
    <col min="4872" max="4872" width="24.42578125" style="3" customWidth="1"/>
    <col min="4873" max="4874" width="18.7109375" style="3" customWidth="1"/>
    <col min="4875" max="4875" width="4.5703125" style="3" customWidth="1"/>
    <col min="4876" max="5120" width="11.42578125" style="3"/>
    <col min="5121" max="5121" width="4.5703125" style="3" customWidth="1"/>
    <col min="5122" max="5123" width="24.7109375" style="3" customWidth="1"/>
    <col min="5124" max="5125" width="18.7109375" style="3" customWidth="1"/>
    <col min="5126" max="5126" width="10.7109375" style="3" customWidth="1"/>
    <col min="5127" max="5127" width="24.7109375" style="3" customWidth="1"/>
    <col min="5128" max="5128" width="24.42578125" style="3" customWidth="1"/>
    <col min="5129" max="5130" width="18.7109375" style="3" customWidth="1"/>
    <col min="5131" max="5131" width="4.5703125" style="3" customWidth="1"/>
    <col min="5132" max="5376" width="11.42578125" style="3"/>
    <col min="5377" max="5377" width="4.5703125" style="3" customWidth="1"/>
    <col min="5378" max="5379" width="24.7109375" style="3" customWidth="1"/>
    <col min="5380" max="5381" width="18.7109375" style="3" customWidth="1"/>
    <col min="5382" max="5382" width="10.7109375" style="3" customWidth="1"/>
    <col min="5383" max="5383" width="24.7109375" style="3" customWidth="1"/>
    <col min="5384" max="5384" width="24.42578125" style="3" customWidth="1"/>
    <col min="5385" max="5386" width="18.7109375" style="3" customWidth="1"/>
    <col min="5387" max="5387" width="4.5703125" style="3" customWidth="1"/>
    <col min="5388" max="5632" width="11.42578125" style="3"/>
    <col min="5633" max="5633" width="4.5703125" style="3" customWidth="1"/>
    <col min="5634" max="5635" width="24.7109375" style="3" customWidth="1"/>
    <col min="5636" max="5637" width="18.7109375" style="3" customWidth="1"/>
    <col min="5638" max="5638" width="10.7109375" style="3" customWidth="1"/>
    <col min="5639" max="5639" width="24.7109375" style="3" customWidth="1"/>
    <col min="5640" max="5640" width="24.42578125" style="3" customWidth="1"/>
    <col min="5641" max="5642" width="18.7109375" style="3" customWidth="1"/>
    <col min="5643" max="5643" width="4.5703125" style="3" customWidth="1"/>
    <col min="5644" max="5888" width="11.42578125" style="3"/>
    <col min="5889" max="5889" width="4.5703125" style="3" customWidth="1"/>
    <col min="5890" max="5891" width="24.7109375" style="3" customWidth="1"/>
    <col min="5892" max="5893" width="18.7109375" style="3" customWidth="1"/>
    <col min="5894" max="5894" width="10.7109375" style="3" customWidth="1"/>
    <col min="5895" max="5895" width="24.7109375" style="3" customWidth="1"/>
    <col min="5896" max="5896" width="24.42578125" style="3" customWidth="1"/>
    <col min="5897" max="5898" width="18.7109375" style="3" customWidth="1"/>
    <col min="5899" max="5899" width="4.5703125" style="3" customWidth="1"/>
    <col min="5900" max="6144" width="11.42578125" style="3"/>
    <col min="6145" max="6145" width="4.5703125" style="3" customWidth="1"/>
    <col min="6146" max="6147" width="24.7109375" style="3" customWidth="1"/>
    <col min="6148" max="6149" width="18.7109375" style="3" customWidth="1"/>
    <col min="6150" max="6150" width="10.7109375" style="3" customWidth="1"/>
    <col min="6151" max="6151" width="24.7109375" style="3" customWidth="1"/>
    <col min="6152" max="6152" width="24.42578125" style="3" customWidth="1"/>
    <col min="6153" max="6154" width="18.7109375" style="3" customWidth="1"/>
    <col min="6155" max="6155" width="4.5703125" style="3" customWidth="1"/>
    <col min="6156" max="6400" width="11.42578125" style="3"/>
    <col min="6401" max="6401" width="4.5703125" style="3" customWidth="1"/>
    <col min="6402" max="6403" width="24.7109375" style="3" customWidth="1"/>
    <col min="6404" max="6405" width="18.7109375" style="3" customWidth="1"/>
    <col min="6406" max="6406" width="10.7109375" style="3" customWidth="1"/>
    <col min="6407" max="6407" width="24.7109375" style="3" customWidth="1"/>
    <col min="6408" max="6408" width="24.42578125" style="3" customWidth="1"/>
    <col min="6409" max="6410" width="18.7109375" style="3" customWidth="1"/>
    <col min="6411" max="6411" width="4.5703125" style="3" customWidth="1"/>
    <col min="6412" max="6656" width="11.42578125" style="3"/>
    <col min="6657" max="6657" width="4.5703125" style="3" customWidth="1"/>
    <col min="6658" max="6659" width="24.7109375" style="3" customWidth="1"/>
    <col min="6660" max="6661" width="18.7109375" style="3" customWidth="1"/>
    <col min="6662" max="6662" width="10.7109375" style="3" customWidth="1"/>
    <col min="6663" max="6663" width="24.7109375" style="3" customWidth="1"/>
    <col min="6664" max="6664" width="24.42578125" style="3" customWidth="1"/>
    <col min="6665" max="6666" width="18.7109375" style="3" customWidth="1"/>
    <col min="6667" max="6667" width="4.5703125" style="3" customWidth="1"/>
    <col min="6668" max="6912" width="11.42578125" style="3"/>
    <col min="6913" max="6913" width="4.5703125" style="3" customWidth="1"/>
    <col min="6914" max="6915" width="24.7109375" style="3" customWidth="1"/>
    <col min="6916" max="6917" width="18.7109375" style="3" customWidth="1"/>
    <col min="6918" max="6918" width="10.7109375" style="3" customWidth="1"/>
    <col min="6919" max="6919" width="24.7109375" style="3" customWidth="1"/>
    <col min="6920" max="6920" width="24.42578125" style="3" customWidth="1"/>
    <col min="6921" max="6922" width="18.7109375" style="3" customWidth="1"/>
    <col min="6923" max="6923" width="4.5703125" style="3" customWidth="1"/>
    <col min="6924" max="7168" width="11.42578125" style="3"/>
    <col min="7169" max="7169" width="4.5703125" style="3" customWidth="1"/>
    <col min="7170" max="7171" width="24.7109375" style="3" customWidth="1"/>
    <col min="7172" max="7173" width="18.7109375" style="3" customWidth="1"/>
    <col min="7174" max="7174" width="10.7109375" style="3" customWidth="1"/>
    <col min="7175" max="7175" width="24.7109375" style="3" customWidth="1"/>
    <col min="7176" max="7176" width="24.42578125" style="3" customWidth="1"/>
    <col min="7177" max="7178" width="18.7109375" style="3" customWidth="1"/>
    <col min="7179" max="7179" width="4.5703125" style="3" customWidth="1"/>
    <col min="7180" max="7424" width="11.42578125" style="3"/>
    <col min="7425" max="7425" width="4.5703125" style="3" customWidth="1"/>
    <col min="7426" max="7427" width="24.7109375" style="3" customWidth="1"/>
    <col min="7428" max="7429" width="18.7109375" style="3" customWidth="1"/>
    <col min="7430" max="7430" width="10.7109375" style="3" customWidth="1"/>
    <col min="7431" max="7431" width="24.7109375" style="3" customWidth="1"/>
    <col min="7432" max="7432" width="24.42578125" style="3" customWidth="1"/>
    <col min="7433" max="7434" width="18.7109375" style="3" customWidth="1"/>
    <col min="7435" max="7435" width="4.5703125" style="3" customWidth="1"/>
    <col min="7436" max="7680" width="11.42578125" style="3"/>
    <col min="7681" max="7681" width="4.5703125" style="3" customWidth="1"/>
    <col min="7682" max="7683" width="24.7109375" style="3" customWidth="1"/>
    <col min="7684" max="7685" width="18.7109375" style="3" customWidth="1"/>
    <col min="7686" max="7686" width="10.7109375" style="3" customWidth="1"/>
    <col min="7687" max="7687" width="24.7109375" style="3" customWidth="1"/>
    <col min="7688" max="7688" width="24.42578125" style="3" customWidth="1"/>
    <col min="7689" max="7690" width="18.7109375" style="3" customWidth="1"/>
    <col min="7691" max="7691" width="4.5703125" style="3" customWidth="1"/>
    <col min="7692" max="7936" width="11.42578125" style="3"/>
    <col min="7937" max="7937" width="4.5703125" style="3" customWidth="1"/>
    <col min="7938" max="7939" width="24.7109375" style="3" customWidth="1"/>
    <col min="7940" max="7941" width="18.7109375" style="3" customWidth="1"/>
    <col min="7942" max="7942" width="10.7109375" style="3" customWidth="1"/>
    <col min="7943" max="7943" width="24.7109375" style="3" customWidth="1"/>
    <col min="7944" max="7944" width="24.42578125" style="3" customWidth="1"/>
    <col min="7945" max="7946" width="18.7109375" style="3" customWidth="1"/>
    <col min="7947" max="7947" width="4.5703125" style="3" customWidth="1"/>
    <col min="7948" max="8192" width="11.42578125" style="3"/>
    <col min="8193" max="8193" width="4.5703125" style="3" customWidth="1"/>
    <col min="8194" max="8195" width="24.7109375" style="3" customWidth="1"/>
    <col min="8196" max="8197" width="18.7109375" style="3" customWidth="1"/>
    <col min="8198" max="8198" width="10.7109375" style="3" customWidth="1"/>
    <col min="8199" max="8199" width="24.7109375" style="3" customWidth="1"/>
    <col min="8200" max="8200" width="24.42578125" style="3" customWidth="1"/>
    <col min="8201" max="8202" width="18.7109375" style="3" customWidth="1"/>
    <col min="8203" max="8203" width="4.5703125" style="3" customWidth="1"/>
    <col min="8204" max="8448" width="11.42578125" style="3"/>
    <col min="8449" max="8449" width="4.5703125" style="3" customWidth="1"/>
    <col min="8450" max="8451" width="24.7109375" style="3" customWidth="1"/>
    <col min="8452" max="8453" width="18.7109375" style="3" customWidth="1"/>
    <col min="8454" max="8454" width="10.7109375" style="3" customWidth="1"/>
    <col min="8455" max="8455" width="24.7109375" style="3" customWidth="1"/>
    <col min="8456" max="8456" width="24.42578125" style="3" customWidth="1"/>
    <col min="8457" max="8458" width="18.7109375" style="3" customWidth="1"/>
    <col min="8459" max="8459" width="4.5703125" style="3" customWidth="1"/>
    <col min="8460" max="8704" width="11.42578125" style="3"/>
    <col min="8705" max="8705" width="4.5703125" style="3" customWidth="1"/>
    <col min="8706" max="8707" width="24.7109375" style="3" customWidth="1"/>
    <col min="8708" max="8709" width="18.7109375" style="3" customWidth="1"/>
    <col min="8710" max="8710" width="10.7109375" style="3" customWidth="1"/>
    <col min="8711" max="8711" width="24.7109375" style="3" customWidth="1"/>
    <col min="8712" max="8712" width="24.42578125" style="3" customWidth="1"/>
    <col min="8713" max="8714" width="18.7109375" style="3" customWidth="1"/>
    <col min="8715" max="8715" width="4.5703125" style="3" customWidth="1"/>
    <col min="8716" max="8960" width="11.42578125" style="3"/>
    <col min="8961" max="8961" width="4.5703125" style="3" customWidth="1"/>
    <col min="8962" max="8963" width="24.7109375" style="3" customWidth="1"/>
    <col min="8964" max="8965" width="18.7109375" style="3" customWidth="1"/>
    <col min="8966" max="8966" width="10.7109375" style="3" customWidth="1"/>
    <col min="8967" max="8967" width="24.7109375" style="3" customWidth="1"/>
    <col min="8968" max="8968" width="24.42578125" style="3" customWidth="1"/>
    <col min="8969" max="8970" width="18.7109375" style="3" customWidth="1"/>
    <col min="8971" max="8971" width="4.5703125" style="3" customWidth="1"/>
    <col min="8972" max="9216" width="11.42578125" style="3"/>
    <col min="9217" max="9217" width="4.5703125" style="3" customWidth="1"/>
    <col min="9218" max="9219" width="24.7109375" style="3" customWidth="1"/>
    <col min="9220" max="9221" width="18.7109375" style="3" customWidth="1"/>
    <col min="9222" max="9222" width="10.7109375" style="3" customWidth="1"/>
    <col min="9223" max="9223" width="24.7109375" style="3" customWidth="1"/>
    <col min="9224" max="9224" width="24.42578125" style="3" customWidth="1"/>
    <col min="9225" max="9226" width="18.7109375" style="3" customWidth="1"/>
    <col min="9227" max="9227" width="4.5703125" style="3" customWidth="1"/>
    <col min="9228" max="9472" width="11.42578125" style="3"/>
    <col min="9473" max="9473" width="4.5703125" style="3" customWidth="1"/>
    <col min="9474" max="9475" width="24.7109375" style="3" customWidth="1"/>
    <col min="9476" max="9477" width="18.7109375" style="3" customWidth="1"/>
    <col min="9478" max="9478" width="10.7109375" style="3" customWidth="1"/>
    <col min="9479" max="9479" width="24.7109375" style="3" customWidth="1"/>
    <col min="9480" max="9480" width="24.42578125" style="3" customWidth="1"/>
    <col min="9481" max="9482" width="18.7109375" style="3" customWidth="1"/>
    <col min="9483" max="9483" width="4.5703125" style="3" customWidth="1"/>
    <col min="9484" max="9728" width="11.42578125" style="3"/>
    <col min="9729" max="9729" width="4.5703125" style="3" customWidth="1"/>
    <col min="9730" max="9731" width="24.7109375" style="3" customWidth="1"/>
    <col min="9732" max="9733" width="18.7109375" style="3" customWidth="1"/>
    <col min="9734" max="9734" width="10.7109375" style="3" customWidth="1"/>
    <col min="9735" max="9735" width="24.7109375" style="3" customWidth="1"/>
    <col min="9736" max="9736" width="24.42578125" style="3" customWidth="1"/>
    <col min="9737" max="9738" width="18.7109375" style="3" customWidth="1"/>
    <col min="9739" max="9739" width="4.5703125" style="3" customWidth="1"/>
    <col min="9740" max="9984" width="11.42578125" style="3"/>
    <col min="9985" max="9985" width="4.5703125" style="3" customWidth="1"/>
    <col min="9986" max="9987" width="24.7109375" style="3" customWidth="1"/>
    <col min="9988" max="9989" width="18.7109375" style="3" customWidth="1"/>
    <col min="9990" max="9990" width="10.7109375" style="3" customWidth="1"/>
    <col min="9991" max="9991" width="24.7109375" style="3" customWidth="1"/>
    <col min="9992" max="9992" width="24.42578125" style="3" customWidth="1"/>
    <col min="9993" max="9994" width="18.7109375" style="3" customWidth="1"/>
    <col min="9995" max="9995" width="4.5703125" style="3" customWidth="1"/>
    <col min="9996" max="10240" width="11.42578125" style="3"/>
    <col min="10241" max="10241" width="4.5703125" style="3" customWidth="1"/>
    <col min="10242" max="10243" width="24.7109375" style="3" customWidth="1"/>
    <col min="10244" max="10245" width="18.7109375" style="3" customWidth="1"/>
    <col min="10246" max="10246" width="10.7109375" style="3" customWidth="1"/>
    <col min="10247" max="10247" width="24.7109375" style="3" customWidth="1"/>
    <col min="10248" max="10248" width="24.42578125" style="3" customWidth="1"/>
    <col min="10249" max="10250" width="18.7109375" style="3" customWidth="1"/>
    <col min="10251" max="10251" width="4.5703125" style="3" customWidth="1"/>
    <col min="10252" max="10496" width="11.42578125" style="3"/>
    <col min="10497" max="10497" width="4.5703125" style="3" customWidth="1"/>
    <col min="10498" max="10499" width="24.7109375" style="3" customWidth="1"/>
    <col min="10500" max="10501" width="18.7109375" style="3" customWidth="1"/>
    <col min="10502" max="10502" width="10.7109375" style="3" customWidth="1"/>
    <col min="10503" max="10503" width="24.7109375" style="3" customWidth="1"/>
    <col min="10504" max="10504" width="24.42578125" style="3" customWidth="1"/>
    <col min="10505" max="10506" width="18.7109375" style="3" customWidth="1"/>
    <col min="10507" max="10507" width="4.5703125" style="3" customWidth="1"/>
    <col min="10508" max="10752" width="11.42578125" style="3"/>
    <col min="10753" max="10753" width="4.5703125" style="3" customWidth="1"/>
    <col min="10754" max="10755" width="24.7109375" style="3" customWidth="1"/>
    <col min="10756" max="10757" width="18.7109375" style="3" customWidth="1"/>
    <col min="10758" max="10758" width="10.7109375" style="3" customWidth="1"/>
    <col min="10759" max="10759" width="24.7109375" style="3" customWidth="1"/>
    <col min="10760" max="10760" width="24.42578125" style="3" customWidth="1"/>
    <col min="10761" max="10762" width="18.7109375" style="3" customWidth="1"/>
    <col min="10763" max="10763" width="4.5703125" style="3" customWidth="1"/>
    <col min="10764" max="11008" width="11.42578125" style="3"/>
    <col min="11009" max="11009" width="4.5703125" style="3" customWidth="1"/>
    <col min="11010" max="11011" width="24.7109375" style="3" customWidth="1"/>
    <col min="11012" max="11013" width="18.7109375" style="3" customWidth="1"/>
    <col min="11014" max="11014" width="10.7109375" style="3" customWidth="1"/>
    <col min="11015" max="11015" width="24.7109375" style="3" customWidth="1"/>
    <col min="11016" max="11016" width="24.42578125" style="3" customWidth="1"/>
    <col min="11017" max="11018" width="18.7109375" style="3" customWidth="1"/>
    <col min="11019" max="11019" width="4.5703125" style="3" customWidth="1"/>
    <col min="11020" max="11264" width="11.42578125" style="3"/>
    <col min="11265" max="11265" width="4.5703125" style="3" customWidth="1"/>
    <col min="11266" max="11267" width="24.7109375" style="3" customWidth="1"/>
    <col min="11268" max="11269" width="18.7109375" style="3" customWidth="1"/>
    <col min="11270" max="11270" width="10.7109375" style="3" customWidth="1"/>
    <col min="11271" max="11271" width="24.7109375" style="3" customWidth="1"/>
    <col min="11272" max="11272" width="24.42578125" style="3" customWidth="1"/>
    <col min="11273" max="11274" width="18.7109375" style="3" customWidth="1"/>
    <col min="11275" max="11275" width="4.5703125" style="3" customWidth="1"/>
    <col min="11276" max="11520" width="11.42578125" style="3"/>
    <col min="11521" max="11521" width="4.5703125" style="3" customWidth="1"/>
    <col min="11522" max="11523" width="24.7109375" style="3" customWidth="1"/>
    <col min="11524" max="11525" width="18.7109375" style="3" customWidth="1"/>
    <col min="11526" max="11526" width="10.7109375" style="3" customWidth="1"/>
    <col min="11527" max="11527" width="24.7109375" style="3" customWidth="1"/>
    <col min="11528" max="11528" width="24.42578125" style="3" customWidth="1"/>
    <col min="11529" max="11530" width="18.7109375" style="3" customWidth="1"/>
    <col min="11531" max="11531" width="4.5703125" style="3" customWidth="1"/>
    <col min="11532" max="11776" width="11.42578125" style="3"/>
    <col min="11777" max="11777" width="4.5703125" style="3" customWidth="1"/>
    <col min="11778" max="11779" width="24.7109375" style="3" customWidth="1"/>
    <col min="11780" max="11781" width="18.7109375" style="3" customWidth="1"/>
    <col min="11782" max="11782" width="10.7109375" style="3" customWidth="1"/>
    <col min="11783" max="11783" width="24.7109375" style="3" customWidth="1"/>
    <col min="11784" max="11784" width="24.42578125" style="3" customWidth="1"/>
    <col min="11785" max="11786" width="18.7109375" style="3" customWidth="1"/>
    <col min="11787" max="11787" width="4.5703125" style="3" customWidth="1"/>
    <col min="11788" max="12032" width="11.42578125" style="3"/>
    <col min="12033" max="12033" width="4.5703125" style="3" customWidth="1"/>
    <col min="12034" max="12035" width="24.7109375" style="3" customWidth="1"/>
    <col min="12036" max="12037" width="18.7109375" style="3" customWidth="1"/>
    <col min="12038" max="12038" width="10.7109375" style="3" customWidth="1"/>
    <col min="12039" max="12039" width="24.7109375" style="3" customWidth="1"/>
    <col min="12040" max="12040" width="24.42578125" style="3" customWidth="1"/>
    <col min="12041" max="12042" width="18.7109375" style="3" customWidth="1"/>
    <col min="12043" max="12043" width="4.5703125" style="3" customWidth="1"/>
    <col min="12044" max="12288" width="11.42578125" style="3"/>
    <col min="12289" max="12289" width="4.5703125" style="3" customWidth="1"/>
    <col min="12290" max="12291" width="24.7109375" style="3" customWidth="1"/>
    <col min="12292" max="12293" width="18.7109375" style="3" customWidth="1"/>
    <col min="12294" max="12294" width="10.7109375" style="3" customWidth="1"/>
    <col min="12295" max="12295" width="24.7109375" style="3" customWidth="1"/>
    <col min="12296" max="12296" width="24.42578125" style="3" customWidth="1"/>
    <col min="12297" max="12298" width="18.7109375" style="3" customWidth="1"/>
    <col min="12299" max="12299" width="4.5703125" style="3" customWidth="1"/>
    <col min="12300" max="12544" width="11.42578125" style="3"/>
    <col min="12545" max="12545" width="4.5703125" style="3" customWidth="1"/>
    <col min="12546" max="12547" width="24.7109375" style="3" customWidth="1"/>
    <col min="12548" max="12549" width="18.7109375" style="3" customWidth="1"/>
    <col min="12550" max="12550" width="10.7109375" style="3" customWidth="1"/>
    <col min="12551" max="12551" width="24.7109375" style="3" customWidth="1"/>
    <col min="12552" max="12552" width="24.42578125" style="3" customWidth="1"/>
    <col min="12553" max="12554" width="18.7109375" style="3" customWidth="1"/>
    <col min="12555" max="12555" width="4.5703125" style="3" customWidth="1"/>
    <col min="12556" max="12800" width="11.42578125" style="3"/>
    <col min="12801" max="12801" width="4.5703125" style="3" customWidth="1"/>
    <col min="12802" max="12803" width="24.7109375" style="3" customWidth="1"/>
    <col min="12804" max="12805" width="18.7109375" style="3" customWidth="1"/>
    <col min="12806" max="12806" width="10.7109375" style="3" customWidth="1"/>
    <col min="12807" max="12807" width="24.7109375" style="3" customWidth="1"/>
    <col min="12808" max="12808" width="24.42578125" style="3" customWidth="1"/>
    <col min="12809" max="12810" width="18.7109375" style="3" customWidth="1"/>
    <col min="12811" max="12811" width="4.5703125" style="3" customWidth="1"/>
    <col min="12812" max="13056" width="11.42578125" style="3"/>
    <col min="13057" max="13057" width="4.5703125" style="3" customWidth="1"/>
    <col min="13058" max="13059" width="24.7109375" style="3" customWidth="1"/>
    <col min="13060" max="13061" width="18.7109375" style="3" customWidth="1"/>
    <col min="13062" max="13062" width="10.7109375" style="3" customWidth="1"/>
    <col min="13063" max="13063" width="24.7109375" style="3" customWidth="1"/>
    <col min="13064" max="13064" width="24.42578125" style="3" customWidth="1"/>
    <col min="13065" max="13066" width="18.7109375" style="3" customWidth="1"/>
    <col min="13067" max="13067" width="4.5703125" style="3" customWidth="1"/>
    <col min="13068" max="13312" width="11.42578125" style="3"/>
    <col min="13313" max="13313" width="4.5703125" style="3" customWidth="1"/>
    <col min="13314" max="13315" width="24.7109375" style="3" customWidth="1"/>
    <col min="13316" max="13317" width="18.7109375" style="3" customWidth="1"/>
    <col min="13318" max="13318" width="10.7109375" style="3" customWidth="1"/>
    <col min="13319" max="13319" width="24.7109375" style="3" customWidth="1"/>
    <col min="13320" max="13320" width="24.42578125" style="3" customWidth="1"/>
    <col min="13321" max="13322" width="18.7109375" style="3" customWidth="1"/>
    <col min="13323" max="13323" width="4.5703125" style="3" customWidth="1"/>
    <col min="13324" max="13568" width="11.42578125" style="3"/>
    <col min="13569" max="13569" width="4.5703125" style="3" customWidth="1"/>
    <col min="13570" max="13571" width="24.7109375" style="3" customWidth="1"/>
    <col min="13572" max="13573" width="18.7109375" style="3" customWidth="1"/>
    <col min="13574" max="13574" width="10.7109375" style="3" customWidth="1"/>
    <col min="13575" max="13575" width="24.7109375" style="3" customWidth="1"/>
    <col min="13576" max="13576" width="24.42578125" style="3" customWidth="1"/>
    <col min="13577" max="13578" width="18.7109375" style="3" customWidth="1"/>
    <col min="13579" max="13579" width="4.5703125" style="3" customWidth="1"/>
    <col min="13580" max="13824" width="11.42578125" style="3"/>
    <col min="13825" max="13825" width="4.5703125" style="3" customWidth="1"/>
    <col min="13826" max="13827" width="24.7109375" style="3" customWidth="1"/>
    <col min="13828" max="13829" width="18.7109375" style="3" customWidth="1"/>
    <col min="13830" max="13830" width="10.7109375" style="3" customWidth="1"/>
    <col min="13831" max="13831" width="24.7109375" style="3" customWidth="1"/>
    <col min="13832" max="13832" width="24.42578125" style="3" customWidth="1"/>
    <col min="13833" max="13834" width="18.7109375" style="3" customWidth="1"/>
    <col min="13835" max="13835" width="4.5703125" style="3" customWidth="1"/>
    <col min="13836" max="14080" width="11.42578125" style="3"/>
    <col min="14081" max="14081" width="4.5703125" style="3" customWidth="1"/>
    <col min="14082" max="14083" width="24.7109375" style="3" customWidth="1"/>
    <col min="14084" max="14085" width="18.7109375" style="3" customWidth="1"/>
    <col min="14086" max="14086" width="10.7109375" style="3" customWidth="1"/>
    <col min="14087" max="14087" width="24.7109375" style="3" customWidth="1"/>
    <col min="14088" max="14088" width="24.42578125" style="3" customWidth="1"/>
    <col min="14089" max="14090" width="18.7109375" style="3" customWidth="1"/>
    <col min="14091" max="14091" width="4.5703125" style="3" customWidth="1"/>
    <col min="14092" max="14336" width="11.42578125" style="3"/>
    <col min="14337" max="14337" width="4.5703125" style="3" customWidth="1"/>
    <col min="14338" max="14339" width="24.7109375" style="3" customWidth="1"/>
    <col min="14340" max="14341" width="18.7109375" style="3" customWidth="1"/>
    <col min="14342" max="14342" width="10.7109375" style="3" customWidth="1"/>
    <col min="14343" max="14343" width="24.7109375" style="3" customWidth="1"/>
    <col min="14344" max="14344" width="24.42578125" style="3" customWidth="1"/>
    <col min="14345" max="14346" width="18.7109375" style="3" customWidth="1"/>
    <col min="14347" max="14347" width="4.5703125" style="3" customWidth="1"/>
    <col min="14348" max="14592" width="11.42578125" style="3"/>
    <col min="14593" max="14593" width="4.5703125" style="3" customWidth="1"/>
    <col min="14594" max="14595" width="24.7109375" style="3" customWidth="1"/>
    <col min="14596" max="14597" width="18.7109375" style="3" customWidth="1"/>
    <col min="14598" max="14598" width="10.7109375" style="3" customWidth="1"/>
    <col min="14599" max="14599" width="24.7109375" style="3" customWidth="1"/>
    <col min="14600" max="14600" width="24.42578125" style="3" customWidth="1"/>
    <col min="14601" max="14602" width="18.7109375" style="3" customWidth="1"/>
    <col min="14603" max="14603" width="4.5703125" style="3" customWidth="1"/>
    <col min="14604" max="14848" width="11.42578125" style="3"/>
    <col min="14849" max="14849" width="4.5703125" style="3" customWidth="1"/>
    <col min="14850" max="14851" width="24.7109375" style="3" customWidth="1"/>
    <col min="14852" max="14853" width="18.7109375" style="3" customWidth="1"/>
    <col min="14854" max="14854" width="10.7109375" style="3" customWidth="1"/>
    <col min="14855" max="14855" width="24.7109375" style="3" customWidth="1"/>
    <col min="14856" max="14856" width="24.42578125" style="3" customWidth="1"/>
    <col min="14857" max="14858" width="18.7109375" style="3" customWidth="1"/>
    <col min="14859" max="14859" width="4.5703125" style="3" customWidth="1"/>
    <col min="14860" max="15104" width="11.42578125" style="3"/>
    <col min="15105" max="15105" width="4.5703125" style="3" customWidth="1"/>
    <col min="15106" max="15107" width="24.7109375" style="3" customWidth="1"/>
    <col min="15108" max="15109" width="18.7109375" style="3" customWidth="1"/>
    <col min="15110" max="15110" width="10.7109375" style="3" customWidth="1"/>
    <col min="15111" max="15111" width="24.7109375" style="3" customWidth="1"/>
    <col min="15112" max="15112" width="24.42578125" style="3" customWidth="1"/>
    <col min="15113" max="15114" width="18.7109375" style="3" customWidth="1"/>
    <col min="15115" max="15115" width="4.5703125" style="3" customWidth="1"/>
    <col min="15116" max="15360" width="11.42578125" style="3"/>
    <col min="15361" max="15361" width="4.5703125" style="3" customWidth="1"/>
    <col min="15362" max="15363" width="24.7109375" style="3" customWidth="1"/>
    <col min="15364" max="15365" width="18.7109375" style="3" customWidth="1"/>
    <col min="15366" max="15366" width="10.7109375" style="3" customWidth="1"/>
    <col min="15367" max="15367" width="24.7109375" style="3" customWidth="1"/>
    <col min="15368" max="15368" width="24.42578125" style="3" customWidth="1"/>
    <col min="15369" max="15370" width="18.7109375" style="3" customWidth="1"/>
    <col min="15371" max="15371" width="4.5703125" style="3" customWidth="1"/>
    <col min="15372" max="15616" width="11.42578125" style="3"/>
    <col min="15617" max="15617" width="4.5703125" style="3" customWidth="1"/>
    <col min="15618" max="15619" width="24.7109375" style="3" customWidth="1"/>
    <col min="15620" max="15621" width="18.7109375" style="3" customWidth="1"/>
    <col min="15622" max="15622" width="10.7109375" style="3" customWidth="1"/>
    <col min="15623" max="15623" width="24.7109375" style="3" customWidth="1"/>
    <col min="15624" max="15624" width="24.42578125" style="3" customWidth="1"/>
    <col min="15625" max="15626" width="18.7109375" style="3" customWidth="1"/>
    <col min="15627" max="15627" width="4.5703125" style="3" customWidth="1"/>
    <col min="15628" max="15872" width="11.42578125" style="3"/>
    <col min="15873" max="15873" width="4.5703125" style="3" customWidth="1"/>
    <col min="15874" max="15875" width="24.7109375" style="3" customWidth="1"/>
    <col min="15876" max="15877" width="18.7109375" style="3" customWidth="1"/>
    <col min="15878" max="15878" width="10.7109375" style="3" customWidth="1"/>
    <col min="15879" max="15879" width="24.7109375" style="3" customWidth="1"/>
    <col min="15880" max="15880" width="24.42578125" style="3" customWidth="1"/>
    <col min="15881" max="15882" width="18.7109375" style="3" customWidth="1"/>
    <col min="15883" max="15883" width="4.5703125" style="3" customWidth="1"/>
    <col min="15884" max="16128" width="11.42578125" style="3"/>
    <col min="16129" max="16129" width="4.5703125" style="3" customWidth="1"/>
    <col min="16130" max="16131" width="24.7109375" style="3" customWidth="1"/>
    <col min="16132" max="16133" width="18.7109375" style="3" customWidth="1"/>
    <col min="16134" max="16134" width="10.7109375" style="3" customWidth="1"/>
    <col min="16135" max="16135" width="24.7109375" style="3" customWidth="1"/>
    <col min="16136" max="16136" width="24.42578125" style="3" customWidth="1"/>
    <col min="16137" max="16138" width="18.7109375" style="3" customWidth="1"/>
    <col min="16139" max="16139" width="4.5703125" style="3" customWidth="1"/>
    <col min="16140" max="16384" width="11.42578125" style="3"/>
  </cols>
  <sheetData>
    <row r="1" spans="1:11">
      <c r="A1" s="99"/>
      <c r="B1" s="62"/>
      <c r="C1" s="100"/>
      <c r="D1" s="64"/>
      <c r="E1" s="64"/>
      <c r="F1" s="100"/>
      <c r="G1" s="100"/>
      <c r="H1" s="101"/>
      <c r="I1" s="62"/>
      <c r="J1" s="62"/>
      <c r="K1" s="62"/>
    </row>
    <row r="2" spans="1:11" s="1" customFormat="1">
      <c r="C2" s="23"/>
      <c r="H2" s="102"/>
    </row>
    <row r="3" spans="1:11">
      <c r="A3" s="8"/>
      <c r="C3" s="249" t="s">
        <v>0</v>
      </c>
      <c r="D3" s="249"/>
      <c r="E3" s="249"/>
      <c r="F3" s="249"/>
      <c r="G3" s="249"/>
      <c r="H3" s="249"/>
      <c r="I3" s="249"/>
      <c r="J3" s="2"/>
      <c r="K3" s="2"/>
    </row>
    <row r="4" spans="1:11">
      <c r="A4" s="4"/>
      <c r="C4" s="249" t="s">
        <v>129</v>
      </c>
      <c r="D4" s="249"/>
      <c r="E4" s="249"/>
      <c r="F4" s="249"/>
      <c r="G4" s="249"/>
      <c r="H4" s="249"/>
      <c r="I4" s="249"/>
      <c r="J4" s="4"/>
      <c r="K4" s="4"/>
    </row>
    <row r="5" spans="1:11">
      <c r="A5" s="5"/>
      <c r="C5" s="249" t="s">
        <v>68</v>
      </c>
      <c r="D5" s="249"/>
      <c r="E5" s="249"/>
      <c r="F5" s="249"/>
      <c r="G5" s="249"/>
      <c r="H5" s="249"/>
      <c r="I5" s="249"/>
      <c r="J5" s="4"/>
      <c r="K5" s="4"/>
    </row>
    <row r="6" spans="1:11">
      <c r="A6" s="5"/>
      <c r="C6" s="249" t="s">
        <v>3</v>
      </c>
      <c r="D6" s="249"/>
      <c r="E6" s="249"/>
      <c r="F6" s="249"/>
      <c r="G6" s="249"/>
      <c r="H6" s="249"/>
      <c r="I6" s="249"/>
      <c r="J6" s="4"/>
      <c r="K6" s="4"/>
    </row>
    <row r="7" spans="1:11">
      <c r="A7" s="5"/>
      <c r="B7" s="7" t="s">
        <v>4</v>
      </c>
      <c r="C7" s="250" t="s">
        <v>5</v>
      </c>
      <c r="D7" s="250"/>
      <c r="E7" s="250"/>
      <c r="F7" s="250"/>
      <c r="G7" s="250"/>
      <c r="H7" s="250"/>
      <c r="I7" s="250"/>
      <c r="J7" s="250"/>
    </row>
    <row r="8" spans="1:11">
      <c r="A8" s="2"/>
      <c r="B8" s="2"/>
      <c r="C8" s="2"/>
      <c r="D8" s="2"/>
      <c r="E8" s="2"/>
      <c r="F8" s="2"/>
    </row>
    <row r="9" spans="1:11" s="1" customFormat="1">
      <c r="A9" s="5"/>
      <c r="B9" s="104"/>
      <c r="C9" s="104"/>
      <c r="D9" s="104"/>
      <c r="E9" s="104"/>
      <c r="F9" s="6"/>
      <c r="H9" s="102"/>
    </row>
    <row r="10" spans="1:11" s="1" customFormat="1">
      <c r="A10" s="9"/>
      <c r="B10" s="9"/>
      <c r="C10" s="9"/>
      <c r="D10" s="10"/>
      <c r="E10" s="10"/>
      <c r="F10" s="11"/>
      <c r="H10" s="102"/>
    </row>
    <row r="11" spans="1:11" s="1" customFormat="1">
      <c r="A11" s="105"/>
      <c r="B11" s="251" t="s">
        <v>6</v>
      </c>
      <c r="C11" s="251"/>
      <c r="D11" s="13" t="s">
        <v>130</v>
      </c>
      <c r="E11" s="13" t="s">
        <v>131</v>
      </c>
      <c r="F11" s="14"/>
      <c r="G11" s="251" t="s">
        <v>6</v>
      </c>
      <c r="H11" s="251"/>
      <c r="I11" s="13" t="s">
        <v>130</v>
      </c>
      <c r="J11" s="13" t="s">
        <v>131</v>
      </c>
      <c r="K11" s="15"/>
    </row>
    <row r="12" spans="1:11">
      <c r="A12" s="17"/>
      <c r="B12" s="18"/>
      <c r="C12" s="18"/>
      <c r="D12" s="19"/>
      <c r="E12" s="19"/>
      <c r="F12" s="8"/>
      <c r="G12" s="1"/>
      <c r="H12" s="102"/>
      <c r="I12" s="1"/>
      <c r="J12" s="1"/>
      <c r="K12" s="20"/>
    </row>
    <row r="13" spans="1:11" s="1" customFormat="1">
      <c r="A13" s="77"/>
      <c r="B13" s="106"/>
      <c r="C13" s="106"/>
      <c r="D13" s="107"/>
      <c r="E13" s="107"/>
      <c r="F13" s="23"/>
      <c r="H13" s="102"/>
      <c r="K13" s="20"/>
    </row>
    <row r="14" spans="1:11">
      <c r="A14" s="29"/>
      <c r="B14" s="246" t="s">
        <v>71</v>
      </c>
      <c r="C14" s="246"/>
      <c r="D14" s="108">
        <f>D16+D26</f>
        <v>131900</v>
      </c>
      <c r="E14" s="108">
        <f>E16+E26</f>
        <v>121164</v>
      </c>
      <c r="F14" s="23"/>
      <c r="G14" s="246" t="s">
        <v>72</v>
      </c>
      <c r="H14" s="246"/>
      <c r="I14" s="108">
        <f>I16+I27</f>
        <v>0</v>
      </c>
      <c r="J14" s="108">
        <f>J16+J27</f>
        <v>0</v>
      </c>
      <c r="K14" s="20"/>
    </row>
    <row r="15" spans="1:11">
      <c r="A15" s="26"/>
      <c r="B15" s="31"/>
      <c r="C15" s="58"/>
      <c r="D15" s="109"/>
      <c r="E15" s="109"/>
      <c r="F15" s="23"/>
      <c r="G15" s="31"/>
      <c r="H15" s="31"/>
      <c r="I15" s="109"/>
      <c r="J15" s="109"/>
      <c r="K15" s="20"/>
    </row>
    <row r="16" spans="1:11">
      <c r="A16" s="26"/>
      <c r="B16" s="246" t="s">
        <v>73</v>
      </c>
      <c r="C16" s="246"/>
      <c r="D16" s="108">
        <f>SUM(D18:D24)</f>
        <v>0</v>
      </c>
      <c r="E16" s="108">
        <f>SUM(E18:E24)</f>
        <v>41628</v>
      </c>
      <c r="F16" s="23"/>
      <c r="G16" s="246" t="s">
        <v>74</v>
      </c>
      <c r="H16" s="246"/>
      <c r="I16" s="108">
        <f>SUM(I18:I25)</f>
        <v>0</v>
      </c>
      <c r="J16" s="108">
        <f>SUM(J18:J25)</f>
        <v>0</v>
      </c>
      <c r="K16" s="20"/>
    </row>
    <row r="17" spans="1:11">
      <c r="A17" s="26"/>
      <c r="B17" s="31"/>
      <c r="C17" s="58"/>
      <c r="D17" s="109"/>
      <c r="E17" s="109"/>
      <c r="F17" s="23"/>
      <c r="G17" s="31"/>
      <c r="H17" s="31"/>
      <c r="I17" s="109"/>
      <c r="J17" s="109"/>
      <c r="K17" s="20"/>
    </row>
    <row r="18" spans="1:11">
      <c r="A18" s="29"/>
      <c r="B18" s="245" t="s">
        <v>75</v>
      </c>
      <c r="C18" s="245"/>
      <c r="D18" s="110">
        <v>0</v>
      </c>
      <c r="E18" s="110">
        <v>41628</v>
      </c>
      <c r="F18" s="23"/>
      <c r="G18" s="245" t="s">
        <v>76</v>
      </c>
      <c r="H18" s="245"/>
      <c r="I18" s="110">
        <v>0</v>
      </c>
      <c r="J18" s="110">
        <v>0</v>
      </c>
      <c r="K18" s="20"/>
    </row>
    <row r="19" spans="1:11">
      <c r="A19" s="29"/>
      <c r="B19" s="245" t="s">
        <v>77</v>
      </c>
      <c r="C19" s="245"/>
      <c r="D19" s="110">
        <v>0</v>
      </c>
      <c r="E19" s="110">
        <v>0</v>
      </c>
      <c r="F19" s="23"/>
      <c r="G19" s="245" t="s">
        <v>78</v>
      </c>
      <c r="H19" s="245"/>
      <c r="I19" s="110">
        <v>0</v>
      </c>
      <c r="J19" s="110">
        <v>0</v>
      </c>
      <c r="K19" s="20"/>
    </row>
    <row r="20" spans="1:11">
      <c r="A20" s="29"/>
      <c r="B20" s="245" t="s">
        <v>79</v>
      </c>
      <c r="C20" s="245"/>
      <c r="D20" s="110">
        <v>0</v>
      </c>
      <c r="E20" s="110">
        <v>0</v>
      </c>
      <c r="F20" s="23"/>
      <c r="G20" s="245" t="s">
        <v>80</v>
      </c>
      <c r="H20" s="245"/>
      <c r="I20" s="110">
        <v>0</v>
      </c>
      <c r="J20" s="110">
        <v>0</v>
      </c>
      <c r="K20" s="20"/>
    </row>
    <row r="21" spans="1:11">
      <c r="A21" s="29"/>
      <c r="B21" s="245" t="s">
        <v>81</v>
      </c>
      <c r="C21" s="245"/>
      <c r="D21" s="110">
        <v>0</v>
      </c>
      <c r="E21" s="110">
        <v>0</v>
      </c>
      <c r="F21" s="23"/>
      <c r="G21" s="245" t="s">
        <v>82</v>
      </c>
      <c r="H21" s="245"/>
      <c r="I21" s="110">
        <v>0</v>
      </c>
      <c r="J21" s="110">
        <v>0</v>
      </c>
      <c r="K21" s="20"/>
    </row>
    <row r="22" spans="1:11">
      <c r="A22" s="29"/>
      <c r="B22" s="245" t="s">
        <v>83</v>
      </c>
      <c r="C22" s="245"/>
      <c r="D22" s="110">
        <v>0</v>
      </c>
      <c r="E22" s="110">
        <v>0</v>
      </c>
      <c r="F22" s="23"/>
      <c r="G22" s="245" t="s">
        <v>84</v>
      </c>
      <c r="H22" s="245"/>
      <c r="I22" s="110">
        <v>0</v>
      </c>
      <c r="J22" s="110">
        <v>0</v>
      </c>
      <c r="K22" s="20"/>
    </row>
    <row r="23" spans="1:11">
      <c r="A23" s="29"/>
      <c r="B23" s="245" t="s">
        <v>85</v>
      </c>
      <c r="C23" s="245"/>
      <c r="D23" s="110">
        <v>0</v>
      </c>
      <c r="E23" s="110">
        <v>0</v>
      </c>
      <c r="F23" s="23"/>
      <c r="G23" s="245" t="s">
        <v>86</v>
      </c>
      <c r="H23" s="245"/>
      <c r="I23" s="110">
        <v>0</v>
      </c>
      <c r="J23" s="110">
        <v>0</v>
      </c>
      <c r="K23" s="20"/>
    </row>
    <row r="24" spans="1:11">
      <c r="A24" s="29"/>
      <c r="B24" s="245" t="s">
        <v>87</v>
      </c>
      <c r="C24" s="245"/>
      <c r="D24" s="110">
        <v>0</v>
      </c>
      <c r="E24" s="110">
        <v>0</v>
      </c>
      <c r="F24" s="23"/>
      <c r="G24" s="245" t="s">
        <v>88</v>
      </c>
      <c r="H24" s="245"/>
      <c r="I24" s="110">
        <v>0</v>
      </c>
      <c r="J24" s="110">
        <v>0</v>
      </c>
      <c r="K24" s="20"/>
    </row>
    <row r="25" spans="1:11">
      <c r="A25" s="26"/>
      <c r="B25" s="31"/>
      <c r="C25" s="58"/>
      <c r="D25" s="109"/>
      <c r="E25" s="109"/>
      <c r="F25" s="23"/>
      <c r="G25" s="245" t="s">
        <v>89</v>
      </c>
      <c r="H25" s="245"/>
      <c r="I25" s="110">
        <v>0</v>
      </c>
      <c r="J25" s="110">
        <v>0</v>
      </c>
      <c r="K25" s="20"/>
    </row>
    <row r="26" spans="1:11">
      <c r="A26" s="26"/>
      <c r="B26" s="246" t="s">
        <v>92</v>
      </c>
      <c r="C26" s="246"/>
      <c r="D26" s="108">
        <f>SUM(D28:D36)</f>
        <v>131900</v>
      </c>
      <c r="E26" s="108">
        <f>SUM(E28:E36)</f>
        <v>79536</v>
      </c>
      <c r="F26" s="23"/>
      <c r="G26" s="31"/>
      <c r="H26" s="31"/>
      <c r="I26" s="109"/>
      <c r="J26" s="109"/>
      <c r="K26" s="20"/>
    </row>
    <row r="27" spans="1:11">
      <c r="A27" s="26"/>
      <c r="B27" s="31"/>
      <c r="C27" s="58"/>
      <c r="D27" s="109"/>
      <c r="E27" s="109"/>
      <c r="F27" s="23"/>
      <c r="G27" s="247" t="s">
        <v>93</v>
      </c>
      <c r="H27" s="247"/>
      <c r="I27" s="108">
        <f>SUM(I29:I34)</f>
        <v>0</v>
      </c>
      <c r="J27" s="108">
        <f>SUM(J29:J34)</f>
        <v>0</v>
      </c>
      <c r="K27" s="20"/>
    </row>
    <row r="28" spans="1:11">
      <c r="A28" s="29"/>
      <c r="B28" s="245" t="s">
        <v>94</v>
      </c>
      <c r="C28" s="245"/>
      <c r="D28" s="110">
        <v>0</v>
      </c>
      <c r="E28" s="110">
        <v>0</v>
      </c>
      <c r="F28" s="23"/>
      <c r="G28" s="31"/>
      <c r="H28" s="31"/>
      <c r="I28" s="109"/>
      <c r="J28" s="109"/>
      <c r="K28" s="20"/>
    </row>
    <row r="29" spans="1:11">
      <c r="A29" s="29"/>
      <c r="B29" s="245" t="s">
        <v>96</v>
      </c>
      <c r="C29" s="245"/>
      <c r="D29" s="110">
        <v>0</v>
      </c>
      <c r="E29" s="110">
        <v>0</v>
      </c>
      <c r="F29" s="23"/>
      <c r="G29" s="245" t="s">
        <v>95</v>
      </c>
      <c r="H29" s="245"/>
      <c r="I29" s="110">
        <v>0</v>
      </c>
      <c r="J29" s="110">
        <v>0</v>
      </c>
      <c r="K29" s="20"/>
    </row>
    <row r="30" spans="1:11">
      <c r="A30" s="29"/>
      <c r="B30" s="245" t="s">
        <v>98</v>
      </c>
      <c r="C30" s="245"/>
      <c r="D30" s="110">
        <v>0</v>
      </c>
      <c r="E30" s="110">
        <v>0</v>
      </c>
      <c r="F30" s="23"/>
      <c r="G30" s="245" t="s">
        <v>97</v>
      </c>
      <c r="H30" s="245"/>
      <c r="I30" s="110">
        <v>0</v>
      </c>
      <c r="J30" s="110">
        <v>0</v>
      </c>
      <c r="K30" s="20"/>
    </row>
    <row r="31" spans="1:11">
      <c r="A31" s="29"/>
      <c r="B31" s="245" t="s">
        <v>100</v>
      </c>
      <c r="C31" s="245"/>
      <c r="D31" s="110">
        <v>131900</v>
      </c>
      <c r="E31" s="110">
        <v>79536</v>
      </c>
      <c r="F31" s="23"/>
      <c r="G31" s="245" t="s">
        <v>99</v>
      </c>
      <c r="H31" s="245"/>
      <c r="I31" s="110">
        <v>0</v>
      </c>
      <c r="J31" s="110">
        <v>0</v>
      </c>
      <c r="K31" s="20"/>
    </row>
    <row r="32" spans="1:11">
      <c r="A32" s="29"/>
      <c r="B32" s="245" t="s">
        <v>102</v>
      </c>
      <c r="C32" s="245"/>
      <c r="D32" s="110">
        <v>0</v>
      </c>
      <c r="E32" s="110">
        <v>0</v>
      </c>
      <c r="F32" s="23"/>
      <c r="G32" s="245" t="s">
        <v>101</v>
      </c>
      <c r="H32" s="245"/>
      <c r="I32" s="110">
        <v>0</v>
      </c>
      <c r="J32" s="110">
        <v>0</v>
      </c>
      <c r="K32" s="20"/>
    </row>
    <row r="33" spans="1:11">
      <c r="A33" s="29"/>
      <c r="B33" s="245" t="s">
        <v>104</v>
      </c>
      <c r="C33" s="245"/>
      <c r="D33" s="110">
        <v>0</v>
      </c>
      <c r="E33" s="110">
        <v>0</v>
      </c>
      <c r="F33" s="23"/>
      <c r="G33" s="245" t="s">
        <v>103</v>
      </c>
      <c r="H33" s="245"/>
      <c r="I33" s="110">
        <v>0</v>
      </c>
      <c r="J33" s="110">
        <v>0</v>
      </c>
      <c r="K33" s="20"/>
    </row>
    <row r="34" spans="1:11">
      <c r="A34" s="29"/>
      <c r="B34" s="245" t="s">
        <v>106</v>
      </c>
      <c r="C34" s="245"/>
      <c r="D34" s="110">
        <v>0</v>
      </c>
      <c r="E34" s="110">
        <v>0</v>
      </c>
      <c r="F34" s="23"/>
      <c r="G34" s="245" t="s">
        <v>105</v>
      </c>
      <c r="H34" s="245"/>
      <c r="I34" s="110">
        <v>0</v>
      </c>
      <c r="J34" s="110">
        <v>0</v>
      </c>
      <c r="K34" s="20"/>
    </row>
    <row r="35" spans="1:11">
      <c r="A35" s="29"/>
      <c r="B35" s="245" t="s">
        <v>107</v>
      </c>
      <c r="C35" s="245"/>
      <c r="D35" s="110">
        <v>0</v>
      </c>
      <c r="E35" s="110">
        <v>0</v>
      </c>
      <c r="F35" s="23"/>
      <c r="G35" s="31"/>
      <c r="H35" s="31"/>
      <c r="I35" s="111"/>
      <c r="J35" s="111"/>
      <c r="K35" s="20"/>
    </row>
    <row r="36" spans="1:11">
      <c r="A36" s="29"/>
      <c r="B36" s="245" t="s">
        <v>109</v>
      </c>
      <c r="C36" s="245"/>
      <c r="D36" s="110">
        <v>0</v>
      </c>
      <c r="E36" s="110">
        <v>0</v>
      </c>
      <c r="F36" s="23"/>
      <c r="G36" s="246" t="s">
        <v>112</v>
      </c>
      <c r="H36" s="246"/>
      <c r="I36" s="108">
        <f>I38+I44+I52</f>
        <v>121237</v>
      </c>
      <c r="J36" s="108">
        <f>J38+J44+J52</f>
        <v>211509</v>
      </c>
      <c r="K36" s="20"/>
    </row>
    <row r="37" spans="1:11">
      <c r="A37" s="26"/>
      <c r="B37" s="31"/>
      <c r="C37" s="58"/>
      <c r="D37" s="111"/>
      <c r="E37" s="111"/>
      <c r="F37" s="23"/>
      <c r="G37" s="31"/>
      <c r="H37" s="31"/>
      <c r="I37" s="109"/>
      <c r="J37" s="109"/>
      <c r="K37" s="20"/>
    </row>
    <row r="38" spans="1:11">
      <c r="A38" s="29"/>
      <c r="B38" s="1"/>
      <c r="C38" s="1"/>
      <c r="D38" s="1"/>
      <c r="E38" s="1"/>
      <c r="F38" s="23"/>
      <c r="G38" s="246" t="s">
        <v>114</v>
      </c>
      <c r="H38" s="246"/>
      <c r="I38" s="108">
        <f>SUM(I40:I42)</f>
        <v>0</v>
      </c>
      <c r="J38" s="108">
        <f>SUM(J40:J42)</f>
        <v>0</v>
      </c>
      <c r="K38" s="20"/>
    </row>
    <row r="39" spans="1:11">
      <c r="A39" s="26"/>
      <c r="B39" s="1"/>
      <c r="C39" s="1"/>
      <c r="D39" s="1"/>
      <c r="E39" s="1"/>
      <c r="F39" s="23"/>
      <c r="G39" s="31"/>
      <c r="H39" s="31"/>
      <c r="I39" s="109"/>
      <c r="J39" s="109"/>
      <c r="K39" s="20"/>
    </row>
    <row r="40" spans="1:11">
      <c r="A40" s="29"/>
      <c r="B40" s="1"/>
      <c r="C40" s="1"/>
      <c r="D40" s="1"/>
      <c r="E40" s="1"/>
      <c r="F40" s="23"/>
      <c r="G40" s="245" t="s">
        <v>41</v>
      </c>
      <c r="H40" s="245"/>
      <c r="I40" s="110">
        <v>0</v>
      </c>
      <c r="J40" s="110">
        <v>0</v>
      </c>
      <c r="K40" s="20"/>
    </row>
    <row r="41" spans="1:11">
      <c r="A41" s="26"/>
      <c r="B41" s="1"/>
      <c r="C41" s="1"/>
      <c r="D41" s="1"/>
      <c r="E41" s="1"/>
      <c r="F41" s="23"/>
      <c r="G41" s="245" t="s">
        <v>116</v>
      </c>
      <c r="H41" s="245"/>
      <c r="I41" s="110">
        <v>0</v>
      </c>
      <c r="J41" s="110">
        <v>0</v>
      </c>
      <c r="K41" s="20"/>
    </row>
    <row r="42" spans="1:11">
      <c r="A42" s="29"/>
      <c r="B42" s="1"/>
      <c r="C42" s="1"/>
      <c r="D42" s="1"/>
      <c r="E42" s="1"/>
      <c r="F42" s="23"/>
      <c r="G42" s="245" t="s">
        <v>117</v>
      </c>
      <c r="H42" s="245"/>
      <c r="I42" s="110">
        <v>0</v>
      </c>
      <c r="J42" s="110">
        <v>0</v>
      </c>
      <c r="K42" s="20"/>
    </row>
    <row r="43" spans="1:11">
      <c r="A43" s="29"/>
      <c r="B43" s="1"/>
      <c r="C43" s="1"/>
      <c r="D43" s="1"/>
      <c r="E43" s="1"/>
      <c r="F43" s="23"/>
      <c r="G43" s="31"/>
      <c r="H43" s="31"/>
      <c r="I43" s="109"/>
      <c r="J43" s="109"/>
      <c r="K43" s="20"/>
    </row>
    <row r="44" spans="1:11">
      <c r="A44" s="29"/>
      <c r="B44" s="1"/>
      <c r="C44" s="1"/>
      <c r="D44" s="1"/>
      <c r="E44" s="1"/>
      <c r="F44" s="23"/>
      <c r="G44" s="246" t="s">
        <v>118</v>
      </c>
      <c r="H44" s="246"/>
      <c r="I44" s="108">
        <f>SUM(I46:I50)</f>
        <v>121237</v>
      </c>
      <c r="J44" s="108">
        <f>SUM(J46:J50)</f>
        <v>211509</v>
      </c>
      <c r="K44" s="20"/>
    </row>
    <row r="45" spans="1:11">
      <c r="A45" s="29"/>
      <c r="B45" s="1"/>
      <c r="C45" s="1"/>
      <c r="D45" s="1"/>
      <c r="E45" s="1"/>
      <c r="F45" s="23"/>
      <c r="G45" s="31"/>
      <c r="H45" s="31"/>
      <c r="I45" s="109"/>
      <c r="J45" s="109"/>
      <c r="K45" s="20"/>
    </row>
    <row r="46" spans="1:11">
      <c r="A46" s="29"/>
      <c r="B46" s="1"/>
      <c r="C46" s="1"/>
      <c r="D46" s="1"/>
      <c r="E46" s="1"/>
      <c r="F46" s="23"/>
      <c r="G46" s="245" t="s">
        <v>119</v>
      </c>
      <c r="H46" s="245"/>
      <c r="I46" s="110">
        <v>41628</v>
      </c>
      <c r="J46" s="110">
        <v>79609</v>
      </c>
      <c r="K46" s="20"/>
    </row>
    <row r="47" spans="1:11">
      <c r="A47" s="29"/>
      <c r="B47" s="1"/>
      <c r="C47" s="1"/>
      <c r="D47" s="1"/>
      <c r="E47" s="1"/>
      <c r="F47" s="23"/>
      <c r="G47" s="245" t="s">
        <v>120</v>
      </c>
      <c r="H47" s="245"/>
      <c r="I47" s="110">
        <v>73</v>
      </c>
      <c r="J47" s="110">
        <v>0</v>
      </c>
      <c r="K47" s="20"/>
    </row>
    <row r="48" spans="1:11">
      <c r="A48" s="29"/>
      <c r="B48" s="1"/>
      <c r="C48" s="1"/>
      <c r="D48" s="1"/>
      <c r="E48" s="1"/>
      <c r="F48" s="23"/>
      <c r="G48" s="245" t="s">
        <v>121</v>
      </c>
      <c r="H48" s="245"/>
      <c r="I48" s="110">
        <v>0</v>
      </c>
      <c r="J48" s="110">
        <v>0</v>
      </c>
      <c r="K48" s="20"/>
    </row>
    <row r="49" spans="1:11">
      <c r="A49" s="29"/>
      <c r="B49" s="1"/>
      <c r="C49" s="1"/>
      <c r="D49" s="1"/>
      <c r="E49" s="1"/>
      <c r="F49" s="23"/>
      <c r="G49" s="245" t="s">
        <v>122</v>
      </c>
      <c r="H49" s="245"/>
      <c r="I49" s="110">
        <v>0</v>
      </c>
      <c r="J49" s="110">
        <v>0</v>
      </c>
      <c r="K49" s="20"/>
    </row>
    <row r="50" spans="1:11">
      <c r="A50" s="26"/>
      <c r="B50" s="1"/>
      <c r="C50" s="1"/>
      <c r="D50" s="1"/>
      <c r="E50" s="1"/>
      <c r="F50" s="23"/>
      <c r="G50" s="245" t="s">
        <v>123</v>
      </c>
      <c r="H50" s="245"/>
      <c r="I50" s="110">
        <v>79536</v>
      </c>
      <c r="J50" s="110">
        <v>131900</v>
      </c>
      <c r="K50" s="20"/>
    </row>
    <row r="51" spans="1:11">
      <c r="A51" s="29"/>
      <c r="B51" s="1"/>
      <c r="C51" s="1"/>
      <c r="D51" s="1"/>
      <c r="E51" s="1"/>
      <c r="F51" s="23"/>
      <c r="G51" s="31"/>
      <c r="H51" s="31"/>
      <c r="I51" s="109"/>
      <c r="J51" s="109"/>
      <c r="K51" s="20"/>
    </row>
    <row r="52" spans="1:11" ht="26.1" customHeight="1">
      <c r="A52" s="26"/>
      <c r="B52" s="1"/>
      <c r="C52" s="1"/>
      <c r="D52" s="1"/>
      <c r="E52" s="1"/>
      <c r="F52" s="23"/>
      <c r="G52" s="246" t="s">
        <v>132</v>
      </c>
      <c r="H52" s="246"/>
      <c r="I52" s="108">
        <f>SUM(I54:I55)</f>
        <v>0</v>
      </c>
      <c r="J52" s="108">
        <f>SUM(J54:J55)</f>
        <v>0</v>
      </c>
      <c r="K52" s="20"/>
    </row>
    <row r="53" spans="1:11">
      <c r="A53" s="29"/>
      <c r="B53" s="1"/>
      <c r="C53" s="1"/>
      <c r="D53" s="1"/>
      <c r="E53" s="1"/>
      <c r="F53" s="23"/>
      <c r="G53" s="31"/>
      <c r="H53" s="31"/>
      <c r="I53" s="109"/>
      <c r="J53" s="109"/>
      <c r="K53" s="20"/>
    </row>
    <row r="54" spans="1:11">
      <c r="A54" s="29"/>
      <c r="B54" s="1"/>
      <c r="C54" s="1"/>
      <c r="D54" s="1"/>
      <c r="E54" s="1"/>
      <c r="F54" s="23"/>
      <c r="G54" s="245" t="s">
        <v>125</v>
      </c>
      <c r="H54" s="245"/>
      <c r="I54" s="110">
        <v>0</v>
      </c>
      <c r="J54" s="110">
        <v>0</v>
      </c>
      <c r="K54" s="20"/>
    </row>
    <row r="55" spans="1:11" ht="19.5" customHeight="1">
      <c r="A55" s="112"/>
      <c r="B55" s="45"/>
      <c r="C55" s="45"/>
      <c r="D55" s="45"/>
      <c r="E55" s="45"/>
      <c r="F55" s="92"/>
      <c r="G55" s="261" t="s">
        <v>126</v>
      </c>
      <c r="H55" s="261"/>
      <c r="I55" s="110">
        <v>0</v>
      </c>
      <c r="J55" s="110">
        <v>0</v>
      </c>
      <c r="K55" s="47"/>
    </row>
    <row r="56" spans="1:11" ht="6" customHeight="1">
      <c r="A56" s="113"/>
      <c r="B56" s="45"/>
      <c r="C56" s="48"/>
      <c r="D56" s="49"/>
      <c r="E56" s="50"/>
      <c r="F56" s="50"/>
      <c r="G56" s="45"/>
      <c r="H56" s="114"/>
      <c r="I56" s="49"/>
      <c r="J56" s="50"/>
      <c r="K56" s="50"/>
    </row>
    <row r="57" spans="1:11" ht="6" customHeight="1">
      <c r="A57" s="1"/>
      <c r="C57" s="32"/>
      <c r="D57" s="53"/>
      <c r="E57" s="54"/>
      <c r="F57" s="54"/>
      <c r="H57" s="115"/>
      <c r="I57" s="53"/>
      <c r="J57" s="54"/>
      <c r="K57" s="54"/>
    </row>
    <row r="58" spans="1:11" ht="15" customHeight="1">
      <c r="B58" s="241" t="s">
        <v>62</v>
      </c>
      <c r="C58" s="241"/>
      <c r="D58" s="241"/>
      <c r="E58" s="241"/>
      <c r="F58" s="241"/>
      <c r="G58" s="241"/>
      <c r="H58" s="241"/>
      <c r="I58" s="241"/>
      <c r="J58" s="241"/>
    </row>
    <row r="59" spans="1:11" ht="9.75" customHeight="1">
      <c r="B59" s="32"/>
      <c r="C59" s="53"/>
      <c r="D59" s="54"/>
      <c r="E59" s="54"/>
      <c r="G59" s="55"/>
      <c r="H59" s="94"/>
      <c r="I59" s="54"/>
      <c r="J59" s="54"/>
    </row>
    <row r="60" spans="1:11" ht="45" customHeight="1">
      <c r="B60" s="32"/>
      <c r="C60" s="95"/>
      <c r="D60" s="96"/>
      <c r="E60" s="54"/>
      <c r="G60" s="97"/>
      <c r="H60" s="98"/>
      <c r="I60" s="54"/>
      <c r="J60" s="54"/>
    </row>
    <row r="61" spans="1:11" ht="14.1" customHeight="1">
      <c r="B61" s="57"/>
      <c r="C61" s="244" t="s">
        <v>63</v>
      </c>
      <c r="D61" s="244"/>
      <c r="E61" s="54"/>
      <c r="F61" s="54"/>
      <c r="G61" s="244" t="s">
        <v>64</v>
      </c>
      <c r="H61" s="244"/>
      <c r="I61" s="58"/>
      <c r="J61" s="54"/>
    </row>
    <row r="62" spans="1:11" ht="14.1" customHeight="1">
      <c r="B62" s="59"/>
      <c r="C62" s="239" t="s">
        <v>65</v>
      </c>
      <c r="D62" s="239"/>
      <c r="E62" s="60"/>
      <c r="F62" s="60"/>
      <c r="G62" s="239" t="s">
        <v>66</v>
      </c>
      <c r="H62" s="239"/>
      <c r="I62" s="58"/>
      <c r="J62" s="54"/>
    </row>
    <row r="63" spans="1:11">
      <c r="A63" s="90"/>
      <c r="F63" s="23"/>
    </row>
  </sheetData>
  <mergeCells count="62">
    <mergeCell ref="B11:C11"/>
    <mergeCell ref="G11:H11"/>
    <mergeCell ref="C3:I3"/>
    <mergeCell ref="C4:I4"/>
    <mergeCell ref="C5:I5"/>
    <mergeCell ref="C6:I6"/>
    <mergeCell ref="C7:J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8:J58"/>
    <mergeCell ref="C61:D61"/>
    <mergeCell ref="G61:H61"/>
    <mergeCell ref="C62:D62"/>
    <mergeCell ref="G62:H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7"/>
  <sheetViews>
    <sheetView workbookViewId="0">
      <selection activeCell="B3" sqref="B3"/>
    </sheetView>
  </sheetViews>
  <sheetFormatPr baseColWidth="10" defaultRowHeight="12"/>
  <cols>
    <col min="1" max="1" width="1.140625" style="3" customWidth="1"/>
    <col min="2" max="2" width="11.7109375" style="3" customWidth="1"/>
    <col min="3" max="3" width="45.7109375" style="3" customWidth="1"/>
    <col min="4" max="4" width="19.140625" style="138" customWidth="1"/>
    <col min="5" max="5" width="19.28515625" style="3" customWidth="1"/>
    <col min="6" max="6" width="19" style="3" customWidth="1"/>
    <col min="7" max="7" width="21.28515625" style="3" customWidth="1"/>
    <col min="8" max="8" width="18.7109375" style="3" customWidth="1"/>
    <col min="9" max="9" width="1.140625" style="3" customWidth="1"/>
    <col min="10" max="256" width="11.42578125" style="3"/>
    <col min="257" max="257" width="1.140625" style="3" customWidth="1"/>
    <col min="258" max="258" width="11.7109375" style="3" customWidth="1"/>
    <col min="259" max="259" width="45.7109375" style="3" customWidth="1"/>
    <col min="260" max="260" width="19.140625" style="3" customWidth="1"/>
    <col min="261" max="261" width="19.28515625" style="3" customWidth="1"/>
    <col min="262" max="262" width="19" style="3" customWidth="1"/>
    <col min="263" max="263" width="21.28515625" style="3" customWidth="1"/>
    <col min="264" max="264" width="18.7109375" style="3" customWidth="1"/>
    <col min="265" max="265" width="1.140625" style="3" customWidth="1"/>
    <col min="266" max="512" width="11.42578125" style="3"/>
    <col min="513" max="513" width="1.140625" style="3" customWidth="1"/>
    <col min="514" max="514" width="11.7109375" style="3" customWidth="1"/>
    <col min="515" max="515" width="45.7109375" style="3" customWidth="1"/>
    <col min="516" max="516" width="19.140625" style="3" customWidth="1"/>
    <col min="517" max="517" width="19.28515625" style="3" customWidth="1"/>
    <col min="518" max="518" width="19" style="3" customWidth="1"/>
    <col min="519" max="519" width="21.28515625" style="3" customWidth="1"/>
    <col min="520" max="520" width="18.7109375" style="3" customWidth="1"/>
    <col min="521" max="521" width="1.140625" style="3" customWidth="1"/>
    <col min="522" max="768" width="11.42578125" style="3"/>
    <col min="769" max="769" width="1.140625" style="3" customWidth="1"/>
    <col min="770" max="770" width="11.7109375" style="3" customWidth="1"/>
    <col min="771" max="771" width="45.7109375" style="3" customWidth="1"/>
    <col min="772" max="772" width="19.140625" style="3" customWidth="1"/>
    <col min="773" max="773" width="19.28515625" style="3" customWidth="1"/>
    <col min="774" max="774" width="19" style="3" customWidth="1"/>
    <col min="775" max="775" width="21.28515625" style="3" customWidth="1"/>
    <col min="776" max="776" width="18.7109375" style="3" customWidth="1"/>
    <col min="777" max="777" width="1.140625" style="3" customWidth="1"/>
    <col min="778" max="1024" width="11.42578125" style="3"/>
    <col min="1025" max="1025" width="1.140625" style="3" customWidth="1"/>
    <col min="1026" max="1026" width="11.7109375" style="3" customWidth="1"/>
    <col min="1027" max="1027" width="45.7109375" style="3" customWidth="1"/>
    <col min="1028" max="1028" width="19.140625" style="3" customWidth="1"/>
    <col min="1029" max="1029" width="19.28515625" style="3" customWidth="1"/>
    <col min="1030" max="1030" width="19" style="3" customWidth="1"/>
    <col min="1031" max="1031" width="21.28515625" style="3" customWidth="1"/>
    <col min="1032" max="1032" width="18.7109375" style="3" customWidth="1"/>
    <col min="1033" max="1033" width="1.140625" style="3" customWidth="1"/>
    <col min="1034" max="1280" width="11.42578125" style="3"/>
    <col min="1281" max="1281" width="1.140625" style="3" customWidth="1"/>
    <col min="1282" max="1282" width="11.7109375" style="3" customWidth="1"/>
    <col min="1283" max="1283" width="45.7109375" style="3" customWidth="1"/>
    <col min="1284" max="1284" width="19.140625" style="3" customWidth="1"/>
    <col min="1285" max="1285" width="19.28515625" style="3" customWidth="1"/>
    <col min="1286" max="1286" width="19" style="3" customWidth="1"/>
    <col min="1287" max="1287" width="21.28515625" style="3" customWidth="1"/>
    <col min="1288" max="1288" width="18.7109375" style="3" customWidth="1"/>
    <col min="1289" max="1289" width="1.140625" style="3" customWidth="1"/>
    <col min="1290" max="1536" width="11.42578125" style="3"/>
    <col min="1537" max="1537" width="1.140625" style="3" customWidth="1"/>
    <col min="1538" max="1538" width="11.7109375" style="3" customWidth="1"/>
    <col min="1539" max="1539" width="45.7109375" style="3" customWidth="1"/>
    <col min="1540" max="1540" width="19.140625" style="3" customWidth="1"/>
    <col min="1541" max="1541" width="19.28515625" style="3" customWidth="1"/>
    <col min="1542" max="1542" width="19" style="3" customWidth="1"/>
    <col min="1543" max="1543" width="21.28515625" style="3" customWidth="1"/>
    <col min="1544" max="1544" width="18.7109375" style="3" customWidth="1"/>
    <col min="1545" max="1545" width="1.140625" style="3" customWidth="1"/>
    <col min="1546" max="1792" width="11.42578125" style="3"/>
    <col min="1793" max="1793" width="1.140625" style="3" customWidth="1"/>
    <col min="1794" max="1794" width="11.7109375" style="3" customWidth="1"/>
    <col min="1795" max="1795" width="45.7109375" style="3" customWidth="1"/>
    <col min="1796" max="1796" width="19.140625" style="3" customWidth="1"/>
    <col min="1797" max="1797" width="19.28515625" style="3" customWidth="1"/>
    <col min="1798" max="1798" width="19" style="3" customWidth="1"/>
    <col min="1799" max="1799" width="21.28515625" style="3" customWidth="1"/>
    <col min="1800" max="1800" width="18.7109375" style="3" customWidth="1"/>
    <col min="1801" max="1801" width="1.140625" style="3" customWidth="1"/>
    <col min="1802" max="2048" width="11.42578125" style="3"/>
    <col min="2049" max="2049" width="1.140625" style="3" customWidth="1"/>
    <col min="2050" max="2050" width="11.7109375" style="3" customWidth="1"/>
    <col min="2051" max="2051" width="45.7109375" style="3" customWidth="1"/>
    <col min="2052" max="2052" width="19.140625" style="3" customWidth="1"/>
    <col min="2053" max="2053" width="19.28515625" style="3" customWidth="1"/>
    <col min="2054" max="2054" width="19" style="3" customWidth="1"/>
    <col min="2055" max="2055" width="21.28515625" style="3" customWidth="1"/>
    <col min="2056" max="2056" width="18.7109375" style="3" customWidth="1"/>
    <col min="2057" max="2057" width="1.140625" style="3" customWidth="1"/>
    <col min="2058" max="2304" width="11.42578125" style="3"/>
    <col min="2305" max="2305" width="1.140625" style="3" customWidth="1"/>
    <col min="2306" max="2306" width="11.7109375" style="3" customWidth="1"/>
    <col min="2307" max="2307" width="45.7109375" style="3" customWidth="1"/>
    <col min="2308" max="2308" width="19.140625" style="3" customWidth="1"/>
    <col min="2309" max="2309" width="19.28515625" style="3" customWidth="1"/>
    <col min="2310" max="2310" width="19" style="3" customWidth="1"/>
    <col min="2311" max="2311" width="21.28515625" style="3" customWidth="1"/>
    <col min="2312" max="2312" width="18.7109375" style="3" customWidth="1"/>
    <col min="2313" max="2313" width="1.140625" style="3" customWidth="1"/>
    <col min="2314" max="2560" width="11.42578125" style="3"/>
    <col min="2561" max="2561" width="1.140625" style="3" customWidth="1"/>
    <col min="2562" max="2562" width="11.7109375" style="3" customWidth="1"/>
    <col min="2563" max="2563" width="45.7109375" style="3" customWidth="1"/>
    <col min="2564" max="2564" width="19.140625" style="3" customWidth="1"/>
    <col min="2565" max="2565" width="19.28515625" style="3" customWidth="1"/>
    <col min="2566" max="2566" width="19" style="3" customWidth="1"/>
    <col min="2567" max="2567" width="21.28515625" style="3" customWidth="1"/>
    <col min="2568" max="2568" width="18.7109375" style="3" customWidth="1"/>
    <col min="2569" max="2569" width="1.140625" style="3" customWidth="1"/>
    <col min="2570" max="2816" width="11.42578125" style="3"/>
    <col min="2817" max="2817" width="1.140625" style="3" customWidth="1"/>
    <col min="2818" max="2818" width="11.7109375" style="3" customWidth="1"/>
    <col min="2819" max="2819" width="45.7109375" style="3" customWidth="1"/>
    <col min="2820" max="2820" width="19.140625" style="3" customWidth="1"/>
    <col min="2821" max="2821" width="19.28515625" style="3" customWidth="1"/>
    <col min="2822" max="2822" width="19" style="3" customWidth="1"/>
    <col min="2823" max="2823" width="21.28515625" style="3" customWidth="1"/>
    <col min="2824" max="2824" width="18.7109375" style="3" customWidth="1"/>
    <col min="2825" max="2825" width="1.140625" style="3" customWidth="1"/>
    <col min="2826" max="3072" width="11.42578125" style="3"/>
    <col min="3073" max="3073" width="1.140625" style="3" customWidth="1"/>
    <col min="3074" max="3074" width="11.7109375" style="3" customWidth="1"/>
    <col min="3075" max="3075" width="45.7109375" style="3" customWidth="1"/>
    <col min="3076" max="3076" width="19.140625" style="3" customWidth="1"/>
    <col min="3077" max="3077" width="19.28515625" style="3" customWidth="1"/>
    <col min="3078" max="3078" width="19" style="3" customWidth="1"/>
    <col min="3079" max="3079" width="21.28515625" style="3" customWidth="1"/>
    <col min="3080" max="3080" width="18.7109375" style="3" customWidth="1"/>
    <col min="3081" max="3081" width="1.140625" style="3" customWidth="1"/>
    <col min="3082" max="3328" width="11.42578125" style="3"/>
    <col min="3329" max="3329" width="1.140625" style="3" customWidth="1"/>
    <col min="3330" max="3330" width="11.7109375" style="3" customWidth="1"/>
    <col min="3331" max="3331" width="45.7109375" style="3" customWidth="1"/>
    <col min="3332" max="3332" width="19.140625" style="3" customWidth="1"/>
    <col min="3333" max="3333" width="19.28515625" style="3" customWidth="1"/>
    <col min="3334" max="3334" width="19" style="3" customWidth="1"/>
    <col min="3335" max="3335" width="21.28515625" style="3" customWidth="1"/>
    <col min="3336" max="3336" width="18.7109375" style="3" customWidth="1"/>
    <col min="3337" max="3337" width="1.140625" style="3" customWidth="1"/>
    <col min="3338" max="3584" width="11.42578125" style="3"/>
    <col min="3585" max="3585" width="1.140625" style="3" customWidth="1"/>
    <col min="3586" max="3586" width="11.7109375" style="3" customWidth="1"/>
    <col min="3587" max="3587" width="45.7109375" style="3" customWidth="1"/>
    <col min="3588" max="3588" width="19.140625" style="3" customWidth="1"/>
    <col min="3589" max="3589" width="19.28515625" style="3" customWidth="1"/>
    <col min="3590" max="3590" width="19" style="3" customWidth="1"/>
    <col min="3591" max="3591" width="21.28515625" style="3" customWidth="1"/>
    <col min="3592" max="3592" width="18.7109375" style="3" customWidth="1"/>
    <col min="3593" max="3593" width="1.140625" style="3" customWidth="1"/>
    <col min="3594" max="3840" width="11.42578125" style="3"/>
    <col min="3841" max="3841" width="1.140625" style="3" customWidth="1"/>
    <col min="3842" max="3842" width="11.7109375" style="3" customWidth="1"/>
    <col min="3843" max="3843" width="45.7109375" style="3" customWidth="1"/>
    <col min="3844" max="3844" width="19.140625" style="3" customWidth="1"/>
    <col min="3845" max="3845" width="19.28515625" style="3" customWidth="1"/>
    <col min="3846" max="3846" width="19" style="3" customWidth="1"/>
    <col min="3847" max="3847" width="21.28515625" style="3" customWidth="1"/>
    <col min="3848" max="3848" width="18.7109375" style="3" customWidth="1"/>
    <col min="3849" max="3849" width="1.140625" style="3" customWidth="1"/>
    <col min="3850" max="4096" width="11.42578125" style="3"/>
    <col min="4097" max="4097" width="1.140625" style="3" customWidth="1"/>
    <col min="4098" max="4098" width="11.7109375" style="3" customWidth="1"/>
    <col min="4099" max="4099" width="45.7109375" style="3" customWidth="1"/>
    <col min="4100" max="4100" width="19.140625" style="3" customWidth="1"/>
    <col min="4101" max="4101" width="19.28515625" style="3" customWidth="1"/>
    <col min="4102" max="4102" width="19" style="3" customWidth="1"/>
    <col min="4103" max="4103" width="21.28515625" style="3" customWidth="1"/>
    <col min="4104" max="4104" width="18.7109375" style="3" customWidth="1"/>
    <col min="4105" max="4105" width="1.140625" style="3" customWidth="1"/>
    <col min="4106" max="4352" width="11.42578125" style="3"/>
    <col min="4353" max="4353" width="1.140625" style="3" customWidth="1"/>
    <col min="4354" max="4354" width="11.7109375" style="3" customWidth="1"/>
    <col min="4355" max="4355" width="45.7109375" style="3" customWidth="1"/>
    <col min="4356" max="4356" width="19.140625" style="3" customWidth="1"/>
    <col min="4357" max="4357" width="19.28515625" style="3" customWidth="1"/>
    <col min="4358" max="4358" width="19" style="3" customWidth="1"/>
    <col min="4359" max="4359" width="21.28515625" style="3" customWidth="1"/>
    <col min="4360" max="4360" width="18.7109375" style="3" customWidth="1"/>
    <col min="4361" max="4361" width="1.140625" style="3" customWidth="1"/>
    <col min="4362" max="4608" width="11.42578125" style="3"/>
    <col min="4609" max="4609" width="1.140625" style="3" customWidth="1"/>
    <col min="4610" max="4610" width="11.7109375" style="3" customWidth="1"/>
    <col min="4611" max="4611" width="45.7109375" style="3" customWidth="1"/>
    <col min="4612" max="4612" width="19.140625" style="3" customWidth="1"/>
    <col min="4613" max="4613" width="19.28515625" style="3" customWidth="1"/>
    <col min="4614" max="4614" width="19" style="3" customWidth="1"/>
    <col min="4615" max="4615" width="21.28515625" style="3" customWidth="1"/>
    <col min="4616" max="4616" width="18.7109375" style="3" customWidth="1"/>
    <col min="4617" max="4617" width="1.140625" style="3" customWidth="1"/>
    <col min="4618" max="4864" width="11.42578125" style="3"/>
    <col min="4865" max="4865" width="1.140625" style="3" customWidth="1"/>
    <col min="4866" max="4866" width="11.7109375" style="3" customWidth="1"/>
    <col min="4867" max="4867" width="45.7109375" style="3" customWidth="1"/>
    <col min="4868" max="4868" width="19.140625" style="3" customWidth="1"/>
    <col min="4869" max="4869" width="19.28515625" style="3" customWidth="1"/>
    <col min="4870" max="4870" width="19" style="3" customWidth="1"/>
    <col min="4871" max="4871" width="21.28515625" style="3" customWidth="1"/>
    <col min="4872" max="4872" width="18.7109375" style="3" customWidth="1"/>
    <col min="4873" max="4873" width="1.140625" style="3" customWidth="1"/>
    <col min="4874" max="5120" width="11.42578125" style="3"/>
    <col min="5121" max="5121" width="1.140625" style="3" customWidth="1"/>
    <col min="5122" max="5122" width="11.7109375" style="3" customWidth="1"/>
    <col min="5123" max="5123" width="45.7109375" style="3" customWidth="1"/>
    <col min="5124" max="5124" width="19.140625" style="3" customWidth="1"/>
    <col min="5125" max="5125" width="19.28515625" style="3" customWidth="1"/>
    <col min="5126" max="5126" width="19" style="3" customWidth="1"/>
    <col min="5127" max="5127" width="21.28515625" style="3" customWidth="1"/>
    <col min="5128" max="5128" width="18.7109375" style="3" customWidth="1"/>
    <col min="5129" max="5129" width="1.140625" style="3" customWidth="1"/>
    <col min="5130" max="5376" width="11.42578125" style="3"/>
    <col min="5377" max="5377" width="1.140625" style="3" customWidth="1"/>
    <col min="5378" max="5378" width="11.7109375" style="3" customWidth="1"/>
    <col min="5379" max="5379" width="45.7109375" style="3" customWidth="1"/>
    <col min="5380" max="5380" width="19.140625" style="3" customWidth="1"/>
    <col min="5381" max="5381" width="19.28515625" style="3" customWidth="1"/>
    <col min="5382" max="5382" width="19" style="3" customWidth="1"/>
    <col min="5383" max="5383" width="21.28515625" style="3" customWidth="1"/>
    <col min="5384" max="5384" width="18.7109375" style="3" customWidth="1"/>
    <col min="5385" max="5385" width="1.140625" style="3" customWidth="1"/>
    <col min="5386" max="5632" width="11.42578125" style="3"/>
    <col min="5633" max="5633" width="1.140625" style="3" customWidth="1"/>
    <col min="5634" max="5634" width="11.7109375" style="3" customWidth="1"/>
    <col min="5635" max="5635" width="45.7109375" style="3" customWidth="1"/>
    <col min="5636" max="5636" width="19.140625" style="3" customWidth="1"/>
    <col min="5637" max="5637" width="19.28515625" style="3" customWidth="1"/>
    <col min="5638" max="5638" width="19" style="3" customWidth="1"/>
    <col min="5639" max="5639" width="21.28515625" style="3" customWidth="1"/>
    <col min="5640" max="5640" width="18.7109375" style="3" customWidth="1"/>
    <col min="5641" max="5641" width="1.140625" style="3" customWidth="1"/>
    <col min="5642" max="5888" width="11.42578125" style="3"/>
    <col min="5889" max="5889" width="1.140625" style="3" customWidth="1"/>
    <col min="5890" max="5890" width="11.7109375" style="3" customWidth="1"/>
    <col min="5891" max="5891" width="45.7109375" style="3" customWidth="1"/>
    <col min="5892" max="5892" width="19.140625" style="3" customWidth="1"/>
    <col min="5893" max="5893" width="19.28515625" style="3" customWidth="1"/>
    <col min="5894" max="5894" width="19" style="3" customWidth="1"/>
    <col min="5895" max="5895" width="21.28515625" style="3" customWidth="1"/>
    <col min="5896" max="5896" width="18.7109375" style="3" customWidth="1"/>
    <col min="5897" max="5897" width="1.140625" style="3" customWidth="1"/>
    <col min="5898" max="6144" width="11.42578125" style="3"/>
    <col min="6145" max="6145" width="1.140625" style="3" customWidth="1"/>
    <col min="6146" max="6146" width="11.7109375" style="3" customWidth="1"/>
    <col min="6147" max="6147" width="45.7109375" style="3" customWidth="1"/>
    <col min="6148" max="6148" width="19.140625" style="3" customWidth="1"/>
    <col min="6149" max="6149" width="19.28515625" style="3" customWidth="1"/>
    <col min="6150" max="6150" width="19" style="3" customWidth="1"/>
    <col min="6151" max="6151" width="21.28515625" style="3" customWidth="1"/>
    <col min="6152" max="6152" width="18.7109375" style="3" customWidth="1"/>
    <col min="6153" max="6153" width="1.140625" style="3" customWidth="1"/>
    <col min="6154" max="6400" width="11.42578125" style="3"/>
    <col min="6401" max="6401" width="1.140625" style="3" customWidth="1"/>
    <col min="6402" max="6402" width="11.7109375" style="3" customWidth="1"/>
    <col min="6403" max="6403" width="45.7109375" style="3" customWidth="1"/>
    <col min="6404" max="6404" width="19.140625" style="3" customWidth="1"/>
    <col min="6405" max="6405" width="19.28515625" style="3" customWidth="1"/>
    <col min="6406" max="6406" width="19" style="3" customWidth="1"/>
    <col min="6407" max="6407" width="21.28515625" style="3" customWidth="1"/>
    <col min="6408" max="6408" width="18.7109375" style="3" customWidth="1"/>
    <col min="6409" max="6409" width="1.140625" style="3" customWidth="1"/>
    <col min="6410" max="6656" width="11.42578125" style="3"/>
    <col min="6657" max="6657" width="1.140625" style="3" customWidth="1"/>
    <col min="6658" max="6658" width="11.7109375" style="3" customWidth="1"/>
    <col min="6659" max="6659" width="45.7109375" style="3" customWidth="1"/>
    <col min="6660" max="6660" width="19.140625" style="3" customWidth="1"/>
    <col min="6661" max="6661" width="19.28515625" style="3" customWidth="1"/>
    <col min="6662" max="6662" width="19" style="3" customWidth="1"/>
    <col min="6663" max="6663" width="21.28515625" style="3" customWidth="1"/>
    <col min="6664" max="6664" width="18.7109375" style="3" customWidth="1"/>
    <col min="6665" max="6665" width="1.140625" style="3" customWidth="1"/>
    <col min="6666" max="6912" width="11.42578125" style="3"/>
    <col min="6913" max="6913" width="1.140625" style="3" customWidth="1"/>
    <col min="6914" max="6914" width="11.7109375" style="3" customWidth="1"/>
    <col min="6915" max="6915" width="45.7109375" style="3" customWidth="1"/>
    <col min="6916" max="6916" width="19.140625" style="3" customWidth="1"/>
    <col min="6917" max="6917" width="19.28515625" style="3" customWidth="1"/>
    <col min="6918" max="6918" width="19" style="3" customWidth="1"/>
    <col min="6919" max="6919" width="21.28515625" style="3" customWidth="1"/>
    <col min="6920" max="6920" width="18.7109375" style="3" customWidth="1"/>
    <col min="6921" max="6921" width="1.140625" style="3" customWidth="1"/>
    <col min="6922" max="7168" width="11.42578125" style="3"/>
    <col min="7169" max="7169" width="1.140625" style="3" customWidth="1"/>
    <col min="7170" max="7170" width="11.7109375" style="3" customWidth="1"/>
    <col min="7171" max="7171" width="45.7109375" style="3" customWidth="1"/>
    <col min="7172" max="7172" width="19.140625" style="3" customWidth="1"/>
    <col min="7173" max="7173" width="19.28515625" style="3" customWidth="1"/>
    <col min="7174" max="7174" width="19" style="3" customWidth="1"/>
    <col min="7175" max="7175" width="21.28515625" style="3" customWidth="1"/>
    <col min="7176" max="7176" width="18.7109375" style="3" customWidth="1"/>
    <col min="7177" max="7177" width="1.140625" style="3" customWidth="1"/>
    <col min="7178" max="7424" width="11.42578125" style="3"/>
    <col min="7425" max="7425" width="1.140625" style="3" customWidth="1"/>
    <col min="7426" max="7426" width="11.7109375" style="3" customWidth="1"/>
    <col min="7427" max="7427" width="45.7109375" style="3" customWidth="1"/>
    <col min="7428" max="7428" width="19.140625" style="3" customWidth="1"/>
    <col min="7429" max="7429" width="19.28515625" style="3" customWidth="1"/>
    <col min="7430" max="7430" width="19" style="3" customWidth="1"/>
    <col min="7431" max="7431" width="21.28515625" style="3" customWidth="1"/>
    <col min="7432" max="7432" width="18.7109375" style="3" customWidth="1"/>
    <col min="7433" max="7433" width="1.140625" style="3" customWidth="1"/>
    <col min="7434" max="7680" width="11.42578125" style="3"/>
    <col min="7681" max="7681" width="1.140625" style="3" customWidth="1"/>
    <col min="7682" max="7682" width="11.7109375" style="3" customWidth="1"/>
    <col min="7683" max="7683" width="45.7109375" style="3" customWidth="1"/>
    <col min="7684" max="7684" width="19.140625" style="3" customWidth="1"/>
    <col min="7685" max="7685" width="19.28515625" style="3" customWidth="1"/>
    <col min="7686" max="7686" width="19" style="3" customWidth="1"/>
    <col min="7687" max="7687" width="21.28515625" style="3" customWidth="1"/>
    <col min="7688" max="7688" width="18.7109375" style="3" customWidth="1"/>
    <col min="7689" max="7689" width="1.140625" style="3" customWidth="1"/>
    <col min="7690" max="7936" width="11.42578125" style="3"/>
    <col min="7937" max="7937" width="1.140625" style="3" customWidth="1"/>
    <col min="7938" max="7938" width="11.7109375" style="3" customWidth="1"/>
    <col min="7939" max="7939" width="45.7109375" style="3" customWidth="1"/>
    <col min="7940" max="7940" width="19.140625" style="3" customWidth="1"/>
    <col min="7941" max="7941" width="19.28515625" style="3" customWidth="1"/>
    <col min="7942" max="7942" width="19" style="3" customWidth="1"/>
    <col min="7943" max="7943" width="21.28515625" style="3" customWidth="1"/>
    <col min="7944" max="7944" width="18.7109375" style="3" customWidth="1"/>
    <col min="7945" max="7945" width="1.140625" style="3" customWidth="1"/>
    <col min="7946" max="8192" width="11.42578125" style="3"/>
    <col min="8193" max="8193" width="1.140625" style="3" customWidth="1"/>
    <col min="8194" max="8194" width="11.7109375" style="3" customWidth="1"/>
    <col min="8195" max="8195" width="45.7109375" style="3" customWidth="1"/>
    <col min="8196" max="8196" width="19.140625" style="3" customWidth="1"/>
    <col min="8197" max="8197" width="19.28515625" style="3" customWidth="1"/>
    <col min="8198" max="8198" width="19" style="3" customWidth="1"/>
    <col min="8199" max="8199" width="21.28515625" style="3" customWidth="1"/>
    <col min="8200" max="8200" width="18.7109375" style="3" customWidth="1"/>
    <col min="8201" max="8201" width="1.140625" style="3" customWidth="1"/>
    <col min="8202" max="8448" width="11.42578125" style="3"/>
    <col min="8449" max="8449" width="1.140625" style="3" customWidth="1"/>
    <col min="8450" max="8450" width="11.7109375" style="3" customWidth="1"/>
    <col min="8451" max="8451" width="45.7109375" style="3" customWidth="1"/>
    <col min="8452" max="8452" width="19.140625" style="3" customWidth="1"/>
    <col min="8453" max="8453" width="19.28515625" style="3" customWidth="1"/>
    <col min="8454" max="8454" width="19" style="3" customWidth="1"/>
    <col min="8455" max="8455" width="21.28515625" style="3" customWidth="1"/>
    <col min="8456" max="8456" width="18.7109375" style="3" customWidth="1"/>
    <col min="8457" max="8457" width="1.140625" style="3" customWidth="1"/>
    <col min="8458" max="8704" width="11.42578125" style="3"/>
    <col min="8705" max="8705" width="1.140625" style="3" customWidth="1"/>
    <col min="8706" max="8706" width="11.7109375" style="3" customWidth="1"/>
    <col min="8707" max="8707" width="45.7109375" style="3" customWidth="1"/>
    <col min="8708" max="8708" width="19.140625" style="3" customWidth="1"/>
    <col min="8709" max="8709" width="19.28515625" style="3" customWidth="1"/>
    <col min="8710" max="8710" width="19" style="3" customWidth="1"/>
    <col min="8711" max="8711" width="21.28515625" style="3" customWidth="1"/>
    <col min="8712" max="8712" width="18.7109375" style="3" customWidth="1"/>
    <col min="8713" max="8713" width="1.140625" style="3" customWidth="1"/>
    <col min="8714" max="8960" width="11.42578125" style="3"/>
    <col min="8961" max="8961" width="1.140625" style="3" customWidth="1"/>
    <col min="8962" max="8962" width="11.7109375" style="3" customWidth="1"/>
    <col min="8963" max="8963" width="45.7109375" style="3" customWidth="1"/>
    <col min="8964" max="8964" width="19.140625" style="3" customWidth="1"/>
    <col min="8965" max="8965" width="19.28515625" style="3" customWidth="1"/>
    <col min="8966" max="8966" width="19" style="3" customWidth="1"/>
    <col min="8967" max="8967" width="21.28515625" style="3" customWidth="1"/>
    <col min="8968" max="8968" width="18.7109375" style="3" customWidth="1"/>
    <col min="8969" max="8969" width="1.140625" style="3" customWidth="1"/>
    <col min="8970" max="9216" width="11.42578125" style="3"/>
    <col min="9217" max="9217" width="1.140625" style="3" customWidth="1"/>
    <col min="9218" max="9218" width="11.7109375" style="3" customWidth="1"/>
    <col min="9219" max="9219" width="45.7109375" style="3" customWidth="1"/>
    <col min="9220" max="9220" width="19.140625" style="3" customWidth="1"/>
    <col min="9221" max="9221" width="19.28515625" style="3" customWidth="1"/>
    <col min="9222" max="9222" width="19" style="3" customWidth="1"/>
    <col min="9223" max="9223" width="21.28515625" style="3" customWidth="1"/>
    <col min="9224" max="9224" width="18.7109375" style="3" customWidth="1"/>
    <col min="9225" max="9225" width="1.140625" style="3" customWidth="1"/>
    <col min="9226" max="9472" width="11.42578125" style="3"/>
    <col min="9473" max="9473" width="1.140625" style="3" customWidth="1"/>
    <col min="9474" max="9474" width="11.7109375" style="3" customWidth="1"/>
    <col min="9475" max="9475" width="45.7109375" style="3" customWidth="1"/>
    <col min="9476" max="9476" width="19.140625" style="3" customWidth="1"/>
    <col min="9477" max="9477" width="19.28515625" style="3" customWidth="1"/>
    <col min="9478" max="9478" width="19" style="3" customWidth="1"/>
    <col min="9479" max="9479" width="21.28515625" style="3" customWidth="1"/>
    <col min="9480" max="9480" width="18.7109375" style="3" customWidth="1"/>
    <col min="9481" max="9481" width="1.140625" style="3" customWidth="1"/>
    <col min="9482" max="9728" width="11.42578125" style="3"/>
    <col min="9729" max="9729" width="1.140625" style="3" customWidth="1"/>
    <col min="9730" max="9730" width="11.7109375" style="3" customWidth="1"/>
    <col min="9731" max="9731" width="45.7109375" style="3" customWidth="1"/>
    <col min="9732" max="9732" width="19.140625" style="3" customWidth="1"/>
    <col min="9733" max="9733" width="19.28515625" style="3" customWidth="1"/>
    <col min="9734" max="9734" width="19" style="3" customWidth="1"/>
    <col min="9735" max="9735" width="21.28515625" style="3" customWidth="1"/>
    <col min="9736" max="9736" width="18.7109375" style="3" customWidth="1"/>
    <col min="9737" max="9737" width="1.140625" style="3" customWidth="1"/>
    <col min="9738" max="9984" width="11.42578125" style="3"/>
    <col min="9985" max="9985" width="1.140625" style="3" customWidth="1"/>
    <col min="9986" max="9986" width="11.7109375" style="3" customWidth="1"/>
    <col min="9987" max="9987" width="45.7109375" style="3" customWidth="1"/>
    <col min="9988" max="9988" width="19.140625" style="3" customWidth="1"/>
    <col min="9989" max="9989" width="19.28515625" style="3" customWidth="1"/>
    <col min="9990" max="9990" width="19" style="3" customWidth="1"/>
    <col min="9991" max="9991" width="21.28515625" style="3" customWidth="1"/>
    <col min="9992" max="9992" width="18.7109375" style="3" customWidth="1"/>
    <col min="9993" max="9993" width="1.140625" style="3" customWidth="1"/>
    <col min="9994" max="10240" width="11.42578125" style="3"/>
    <col min="10241" max="10241" width="1.140625" style="3" customWidth="1"/>
    <col min="10242" max="10242" width="11.7109375" style="3" customWidth="1"/>
    <col min="10243" max="10243" width="45.7109375" style="3" customWidth="1"/>
    <col min="10244" max="10244" width="19.140625" style="3" customWidth="1"/>
    <col min="10245" max="10245" width="19.28515625" style="3" customWidth="1"/>
    <col min="10246" max="10246" width="19" style="3" customWidth="1"/>
    <col min="10247" max="10247" width="21.28515625" style="3" customWidth="1"/>
    <col min="10248" max="10248" width="18.7109375" style="3" customWidth="1"/>
    <col min="10249" max="10249" width="1.140625" style="3" customWidth="1"/>
    <col min="10250" max="10496" width="11.42578125" style="3"/>
    <col min="10497" max="10497" width="1.140625" style="3" customWidth="1"/>
    <col min="10498" max="10498" width="11.7109375" style="3" customWidth="1"/>
    <col min="10499" max="10499" width="45.7109375" style="3" customWidth="1"/>
    <col min="10500" max="10500" width="19.140625" style="3" customWidth="1"/>
    <col min="10501" max="10501" width="19.28515625" style="3" customWidth="1"/>
    <col min="10502" max="10502" width="19" style="3" customWidth="1"/>
    <col min="10503" max="10503" width="21.28515625" style="3" customWidth="1"/>
    <col min="10504" max="10504" width="18.7109375" style="3" customWidth="1"/>
    <col min="10505" max="10505" width="1.140625" style="3" customWidth="1"/>
    <col min="10506" max="10752" width="11.42578125" style="3"/>
    <col min="10753" max="10753" width="1.140625" style="3" customWidth="1"/>
    <col min="10754" max="10754" width="11.7109375" style="3" customWidth="1"/>
    <col min="10755" max="10755" width="45.7109375" style="3" customWidth="1"/>
    <col min="10756" max="10756" width="19.140625" style="3" customWidth="1"/>
    <col min="10757" max="10757" width="19.28515625" style="3" customWidth="1"/>
    <col min="10758" max="10758" width="19" style="3" customWidth="1"/>
    <col min="10759" max="10759" width="21.28515625" style="3" customWidth="1"/>
    <col min="10760" max="10760" width="18.7109375" style="3" customWidth="1"/>
    <col min="10761" max="10761" width="1.140625" style="3" customWidth="1"/>
    <col min="10762" max="11008" width="11.42578125" style="3"/>
    <col min="11009" max="11009" width="1.140625" style="3" customWidth="1"/>
    <col min="11010" max="11010" width="11.7109375" style="3" customWidth="1"/>
    <col min="11011" max="11011" width="45.7109375" style="3" customWidth="1"/>
    <col min="11012" max="11012" width="19.140625" style="3" customWidth="1"/>
    <col min="11013" max="11013" width="19.28515625" style="3" customWidth="1"/>
    <col min="11014" max="11014" width="19" style="3" customWidth="1"/>
    <col min="11015" max="11015" width="21.28515625" style="3" customWidth="1"/>
    <col min="11016" max="11016" width="18.7109375" style="3" customWidth="1"/>
    <col min="11017" max="11017" width="1.140625" style="3" customWidth="1"/>
    <col min="11018" max="11264" width="11.42578125" style="3"/>
    <col min="11265" max="11265" width="1.140625" style="3" customWidth="1"/>
    <col min="11266" max="11266" width="11.7109375" style="3" customWidth="1"/>
    <col min="11267" max="11267" width="45.7109375" style="3" customWidth="1"/>
    <col min="11268" max="11268" width="19.140625" style="3" customWidth="1"/>
    <col min="11269" max="11269" width="19.28515625" style="3" customWidth="1"/>
    <col min="11270" max="11270" width="19" style="3" customWidth="1"/>
    <col min="11271" max="11271" width="21.28515625" style="3" customWidth="1"/>
    <col min="11272" max="11272" width="18.7109375" style="3" customWidth="1"/>
    <col min="11273" max="11273" width="1.140625" style="3" customWidth="1"/>
    <col min="11274" max="11520" width="11.42578125" style="3"/>
    <col min="11521" max="11521" width="1.140625" style="3" customWidth="1"/>
    <col min="11522" max="11522" width="11.7109375" style="3" customWidth="1"/>
    <col min="11523" max="11523" width="45.7109375" style="3" customWidth="1"/>
    <col min="11524" max="11524" width="19.140625" style="3" customWidth="1"/>
    <col min="11525" max="11525" width="19.28515625" style="3" customWidth="1"/>
    <col min="11526" max="11526" width="19" style="3" customWidth="1"/>
    <col min="11527" max="11527" width="21.28515625" style="3" customWidth="1"/>
    <col min="11528" max="11528" width="18.7109375" style="3" customWidth="1"/>
    <col min="11529" max="11529" width="1.140625" style="3" customWidth="1"/>
    <col min="11530" max="11776" width="11.42578125" style="3"/>
    <col min="11777" max="11777" width="1.140625" style="3" customWidth="1"/>
    <col min="11778" max="11778" width="11.7109375" style="3" customWidth="1"/>
    <col min="11779" max="11779" width="45.7109375" style="3" customWidth="1"/>
    <col min="11780" max="11780" width="19.140625" style="3" customWidth="1"/>
    <col min="11781" max="11781" width="19.28515625" style="3" customWidth="1"/>
    <col min="11782" max="11782" width="19" style="3" customWidth="1"/>
    <col min="11783" max="11783" width="21.28515625" style="3" customWidth="1"/>
    <col min="11784" max="11784" width="18.7109375" style="3" customWidth="1"/>
    <col min="11785" max="11785" width="1.140625" style="3" customWidth="1"/>
    <col min="11786" max="12032" width="11.42578125" style="3"/>
    <col min="12033" max="12033" width="1.140625" style="3" customWidth="1"/>
    <col min="12034" max="12034" width="11.7109375" style="3" customWidth="1"/>
    <col min="12035" max="12035" width="45.7109375" style="3" customWidth="1"/>
    <col min="12036" max="12036" width="19.140625" style="3" customWidth="1"/>
    <col min="12037" max="12037" width="19.28515625" style="3" customWidth="1"/>
    <col min="12038" max="12038" width="19" style="3" customWidth="1"/>
    <col min="12039" max="12039" width="21.28515625" style="3" customWidth="1"/>
    <col min="12040" max="12040" width="18.7109375" style="3" customWidth="1"/>
    <col min="12041" max="12041" width="1.140625" style="3" customWidth="1"/>
    <col min="12042" max="12288" width="11.42578125" style="3"/>
    <col min="12289" max="12289" width="1.140625" style="3" customWidth="1"/>
    <col min="12290" max="12290" width="11.7109375" style="3" customWidth="1"/>
    <col min="12291" max="12291" width="45.7109375" style="3" customWidth="1"/>
    <col min="12292" max="12292" width="19.140625" style="3" customWidth="1"/>
    <col min="12293" max="12293" width="19.28515625" style="3" customWidth="1"/>
    <col min="12294" max="12294" width="19" style="3" customWidth="1"/>
    <col min="12295" max="12295" width="21.28515625" style="3" customWidth="1"/>
    <col min="12296" max="12296" width="18.7109375" style="3" customWidth="1"/>
    <col min="12297" max="12297" width="1.140625" style="3" customWidth="1"/>
    <col min="12298" max="12544" width="11.42578125" style="3"/>
    <col min="12545" max="12545" width="1.140625" style="3" customWidth="1"/>
    <col min="12546" max="12546" width="11.7109375" style="3" customWidth="1"/>
    <col min="12547" max="12547" width="45.7109375" style="3" customWidth="1"/>
    <col min="12548" max="12548" width="19.140625" style="3" customWidth="1"/>
    <col min="12549" max="12549" width="19.28515625" style="3" customWidth="1"/>
    <col min="12550" max="12550" width="19" style="3" customWidth="1"/>
    <col min="12551" max="12551" width="21.28515625" style="3" customWidth="1"/>
    <col min="12552" max="12552" width="18.7109375" style="3" customWidth="1"/>
    <col min="12553" max="12553" width="1.140625" style="3" customWidth="1"/>
    <col min="12554" max="12800" width="11.42578125" style="3"/>
    <col min="12801" max="12801" width="1.140625" style="3" customWidth="1"/>
    <col min="12802" max="12802" width="11.7109375" style="3" customWidth="1"/>
    <col min="12803" max="12803" width="45.7109375" style="3" customWidth="1"/>
    <col min="12804" max="12804" width="19.140625" style="3" customWidth="1"/>
    <col min="12805" max="12805" width="19.28515625" style="3" customWidth="1"/>
    <col min="12806" max="12806" width="19" style="3" customWidth="1"/>
    <col min="12807" max="12807" width="21.28515625" style="3" customWidth="1"/>
    <col min="12808" max="12808" width="18.7109375" style="3" customWidth="1"/>
    <col min="12809" max="12809" width="1.140625" style="3" customWidth="1"/>
    <col min="12810" max="13056" width="11.42578125" style="3"/>
    <col min="13057" max="13057" width="1.140625" style="3" customWidth="1"/>
    <col min="13058" max="13058" width="11.7109375" style="3" customWidth="1"/>
    <col min="13059" max="13059" width="45.7109375" style="3" customWidth="1"/>
    <col min="13060" max="13060" width="19.140625" style="3" customWidth="1"/>
    <col min="13061" max="13061" width="19.28515625" style="3" customWidth="1"/>
    <col min="13062" max="13062" width="19" style="3" customWidth="1"/>
    <col min="13063" max="13063" width="21.28515625" style="3" customWidth="1"/>
    <col min="13064" max="13064" width="18.7109375" style="3" customWidth="1"/>
    <col min="13065" max="13065" width="1.140625" style="3" customWidth="1"/>
    <col min="13066" max="13312" width="11.42578125" style="3"/>
    <col min="13313" max="13313" width="1.140625" style="3" customWidth="1"/>
    <col min="13314" max="13314" width="11.7109375" style="3" customWidth="1"/>
    <col min="13315" max="13315" width="45.7109375" style="3" customWidth="1"/>
    <col min="13316" max="13316" width="19.140625" style="3" customWidth="1"/>
    <col min="13317" max="13317" width="19.28515625" style="3" customWidth="1"/>
    <col min="13318" max="13318" width="19" style="3" customWidth="1"/>
    <col min="13319" max="13319" width="21.28515625" style="3" customWidth="1"/>
    <col min="13320" max="13320" width="18.7109375" style="3" customWidth="1"/>
    <col min="13321" max="13321" width="1.140625" style="3" customWidth="1"/>
    <col min="13322" max="13568" width="11.42578125" style="3"/>
    <col min="13569" max="13569" width="1.140625" style="3" customWidth="1"/>
    <col min="13570" max="13570" width="11.7109375" style="3" customWidth="1"/>
    <col min="13571" max="13571" width="45.7109375" style="3" customWidth="1"/>
    <col min="13572" max="13572" width="19.140625" style="3" customWidth="1"/>
    <col min="13573" max="13573" width="19.28515625" style="3" customWidth="1"/>
    <col min="13574" max="13574" width="19" style="3" customWidth="1"/>
    <col min="13575" max="13575" width="21.28515625" style="3" customWidth="1"/>
    <col min="13576" max="13576" width="18.7109375" style="3" customWidth="1"/>
    <col min="13577" max="13577" width="1.140625" style="3" customWidth="1"/>
    <col min="13578" max="13824" width="11.42578125" style="3"/>
    <col min="13825" max="13825" width="1.140625" style="3" customWidth="1"/>
    <col min="13826" max="13826" width="11.7109375" style="3" customWidth="1"/>
    <col min="13827" max="13827" width="45.7109375" style="3" customWidth="1"/>
    <col min="13828" max="13828" width="19.140625" style="3" customWidth="1"/>
    <col min="13829" max="13829" width="19.28515625" style="3" customWidth="1"/>
    <col min="13830" max="13830" width="19" style="3" customWidth="1"/>
    <col min="13831" max="13831" width="21.28515625" style="3" customWidth="1"/>
    <col min="13832" max="13832" width="18.7109375" style="3" customWidth="1"/>
    <col min="13833" max="13833" width="1.140625" style="3" customWidth="1"/>
    <col min="13834" max="14080" width="11.42578125" style="3"/>
    <col min="14081" max="14081" width="1.140625" style="3" customWidth="1"/>
    <col min="14082" max="14082" width="11.7109375" style="3" customWidth="1"/>
    <col min="14083" max="14083" width="45.7109375" style="3" customWidth="1"/>
    <col min="14084" max="14084" width="19.140625" style="3" customWidth="1"/>
    <col min="14085" max="14085" width="19.28515625" style="3" customWidth="1"/>
    <col min="14086" max="14086" width="19" style="3" customWidth="1"/>
    <col min="14087" max="14087" width="21.28515625" style="3" customWidth="1"/>
    <col min="14088" max="14088" width="18.7109375" style="3" customWidth="1"/>
    <col min="14089" max="14089" width="1.140625" style="3" customWidth="1"/>
    <col min="14090" max="14336" width="11.42578125" style="3"/>
    <col min="14337" max="14337" width="1.140625" style="3" customWidth="1"/>
    <col min="14338" max="14338" width="11.7109375" style="3" customWidth="1"/>
    <col min="14339" max="14339" width="45.7109375" style="3" customWidth="1"/>
    <col min="14340" max="14340" width="19.140625" style="3" customWidth="1"/>
    <col min="14341" max="14341" width="19.28515625" style="3" customWidth="1"/>
    <col min="14342" max="14342" width="19" style="3" customWidth="1"/>
    <col min="14343" max="14343" width="21.28515625" style="3" customWidth="1"/>
    <col min="14344" max="14344" width="18.7109375" style="3" customWidth="1"/>
    <col min="14345" max="14345" width="1.140625" style="3" customWidth="1"/>
    <col min="14346" max="14592" width="11.42578125" style="3"/>
    <col min="14593" max="14593" width="1.140625" style="3" customWidth="1"/>
    <col min="14594" max="14594" width="11.7109375" style="3" customWidth="1"/>
    <col min="14595" max="14595" width="45.7109375" style="3" customWidth="1"/>
    <col min="14596" max="14596" width="19.140625" style="3" customWidth="1"/>
    <col min="14597" max="14597" width="19.28515625" style="3" customWidth="1"/>
    <col min="14598" max="14598" width="19" style="3" customWidth="1"/>
    <col min="14599" max="14599" width="21.28515625" style="3" customWidth="1"/>
    <col min="14600" max="14600" width="18.7109375" style="3" customWidth="1"/>
    <col min="14601" max="14601" width="1.140625" style="3" customWidth="1"/>
    <col min="14602" max="14848" width="11.42578125" style="3"/>
    <col min="14849" max="14849" width="1.140625" style="3" customWidth="1"/>
    <col min="14850" max="14850" width="11.7109375" style="3" customWidth="1"/>
    <col min="14851" max="14851" width="45.7109375" style="3" customWidth="1"/>
    <col min="14852" max="14852" width="19.140625" style="3" customWidth="1"/>
    <col min="14853" max="14853" width="19.28515625" style="3" customWidth="1"/>
    <col min="14854" max="14854" width="19" style="3" customWidth="1"/>
    <col min="14855" max="14855" width="21.28515625" style="3" customWidth="1"/>
    <col min="14856" max="14856" width="18.7109375" style="3" customWidth="1"/>
    <col min="14857" max="14857" width="1.140625" style="3" customWidth="1"/>
    <col min="14858" max="15104" width="11.42578125" style="3"/>
    <col min="15105" max="15105" width="1.140625" style="3" customWidth="1"/>
    <col min="15106" max="15106" width="11.7109375" style="3" customWidth="1"/>
    <col min="15107" max="15107" width="45.7109375" style="3" customWidth="1"/>
    <col min="15108" max="15108" width="19.140625" style="3" customWidth="1"/>
    <col min="15109" max="15109" width="19.28515625" style="3" customWidth="1"/>
    <col min="15110" max="15110" width="19" style="3" customWidth="1"/>
    <col min="15111" max="15111" width="21.28515625" style="3" customWidth="1"/>
    <col min="15112" max="15112" width="18.7109375" style="3" customWidth="1"/>
    <col min="15113" max="15113" width="1.140625" style="3" customWidth="1"/>
    <col min="15114" max="15360" width="11.42578125" style="3"/>
    <col min="15361" max="15361" width="1.140625" style="3" customWidth="1"/>
    <col min="15362" max="15362" width="11.7109375" style="3" customWidth="1"/>
    <col min="15363" max="15363" width="45.7109375" style="3" customWidth="1"/>
    <col min="15364" max="15364" width="19.140625" style="3" customWidth="1"/>
    <col min="15365" max="15365" width="19.28515625" style="3" customWidth="1"/>
    <col min="15366" max="15366" width="19" style="3" customWidth="1"/>
    <col min="15367" max="15367" width="21.28515625" style="3" customWidth="1"/>
    <col min="15368" max="15368" width="18.7109375" style="3" customWidth="1"/>
    <col min="15369" max="15369" width="1.140625" style="3" customWidth="1"/>
    <col min="15370" max="15616" width="11.42578125" style="3"/>
    <col min="15617" max="15617" width="1.140625" style="3" customWidth="1"/>
    <col min="15618" max="15618" width="11.7109375" style="3" customWidth="1"/>
    <col min="15619" max="15619" width="45.7109375" style="3" customWidth="1"/>
    <col min="15620" max="15620" width="19.140625" style="3" customWidth="1"/>
    <col min="15621" max="15621" width="19.28515625" style="3" customWidth="1"/>
    <col min="15622" max="15622" width="19" style="3" customWidth="1"/>
    <col min="15623" max="15623" width="21.28515625" style="3" customWidth="1"/>
    <col min="15624" max="15624" width="18.7109375" style="3" customWidth="1"/>
    <col min="15625" max="15625" width="1.140625" style="3" customWidth="1"/>
    <col min="15626" max="15872" width="11.42578125" style="3"/>
    <col min="15873" max="15873" width="1.140625" style="3" customWidth="1"/>
    <col min="15874" max="15874" width="11.7109375" style="3" customWidth="1"/>
    <col min="15875" max="15875" width="45.7109375" style="3" customWidth="1"/>
    <col min="15876" max="15876" width="19.140625" style="3" customWidth="1"/>
    <col min="15877" max="15877" width="19.28515625" style="3" customWidth="1"/>
    <col min="15878" max="15878" width="19" style="3" customWidth="1"/>
    <col min="15879" max="15879" width="21.28515625" style="3" customWidth="1"/>
    <col min="15880" max="15880" width="18.7109375" style="3" customWidth="1"/>
    <col min="15881" max="15881" width="1.140625" style="3" customWidth="1"/>
    <col min="15882" max="16128" width="11.42578125" style="3"/>
    <col min="16129" max="16129" width="1.140625" style="3" customWidth="1"/>
    <col min="16130" max="16130" width="11.7109375" style="3" customWidth="1"/>
    <col min="16131" max="16131" width="45.7109375" style="3" customWidth="1"/>
    <col min="16132" max="16132" width="19.140625" style="3" customWidth="1"/>
    <col min="16133" max="16133" width="19.28515625" style="3" customWidth="1"/>
    <col min="16134" max="16134" width="19" style="3" customWidth="1"/>
    <col min="16135" max="16135" width="21.28515625" style="3" customWidth="1"/>
    <col min="16136" max="16136" width="18.7109375" style="3" customWidth="1"/>
    <col min="16137" max="16137" width="1.140625" style="3" customWidth="1"/>
    <col min="16138" max="16384" width="11.42578125" style="3"/>
  </cols>
  <sheetData>
    <row r="1" spans="1:13" s="1" customFormat="1">
      <c r="B1" s="23"/>
      <c r="C1" s="276"/>
      <c r="D1" s="276"/>
      <c r="E1" s="276"/>
      <c r="F1" s="277"/>
      <c r="G1" s="277"/>
      <c r="H1" s="277"/>
      <c r="I1" s="116"/>
      <c r="J1" s="277"/>
      <c r="K1" s="277"/>
    </row>
    <row r="2" spans="1:13" s="1" customFormat="1">
      <c r="B2" s="23"/>
    </row>
    <row r="3" spans="1:13" s="1" customFormat="1">
      <c r="B3" s="68"/>
      <c r="C3" s="253" t="s">
        <v>0</v>
      </c>
      <c r="D3" s="253"/>
      <c r="E3" s="253"/>
      <c r="F3" s="253"/>
      <c r="G3" s="253"/>
      <c r="H3" s="68"/>
      <c r="I3" s="68"/>
      <c r="J3" s="3"/>
      <c r="K3" s="3"/>
    </row>
    <row r="4" spans="1:13" s="1" customFormat="1">
      <c r="B4" s="68"/>
      <c r="C4" s="253" t="s">
        <v>133</v>
      </c>
      <c r="D4" s="253"/>
      <c r="E4" s="253"/>
      <c r="F4" s="253"/>
      <c r="G4" s="253"/>
      <c r="H4" s="68"/>
      <c r="I4" s="68"/>
      <c r="J4" s="3"/>
      <c r="K4" s="3"/>
    </row>
    <row r="5" spans="1:13" s="1" customFormat="1">
      <c r="B5" s="68"/>
      <c r="C5" s="253" t="s">
        <v>134</v>
      </c>
      <c r="D5" s="253"/>
      <c r="E5" s="253"/>
      <c r="F5" s="253"/>
      <c r="G5" s="253"/>
      <c r="H5" s="68"/>
      <c r="I5" s="68"/>
      <c r="J5" s="3"/>
      <c r="K5" s="3"/>
    </row>
    <row r="6" spans="1:13" s="1" customFormat="1">
      <c r="B6" s="68"/>
      <c r="C6" s="253" t="s">
        <v>3</v>
      </c>
      <c r="D6" s="253"/>
      <c r="E6" s="253"/>
      <c r="F6" s="253"/>
      <c r="G6" s="253"/>
      <c r="H6" s="68"/>
      <c r="I6" s="68"/>
      <c r="J6" s="3"/>
      <c r="K6" s="3"/>
    </row>
    <row r="7" spans="1:13" s="1" customFormat="1">
      <c r="A7" s="70"/>
      <c r="B7" s="7" t="s">
        <v>4</v>
      </c>
      <c r="C7" s="250" t="s">
        <v>5</v>
      </c>
      <c r="D7" s="250"/>
      <c r="E7" s="250"/>
      <c r="F7" s="250"/>
      <c r="G7" s="250"/>
      <c r="H7" s="250"/>
      <c r="I7" s="250"/>
      <c r="J7" s="250"/>
      <c r="K7" s="117"/>
      <c r="L7" s="117"/>
      <c r="M7" s="117"/>
    </row>
    <row r="8" spans="1:13" s="1" customFormat="1">
      <c r="A8" s="254"/>
      <c r="B8" s="254"/>
      <c r="C8" s="254"/>
      <c r="D8" s="254"/>
      <c r="E8" s="254"/>
      <c r="F8" s="254"/>
      <c r="G8" s="254"/>
      <c r="H8" s="254"/>
      <c r="I8" s="254"/>
    </row>
    <row r="9" spans="1:13" s="1" customFormat="1">
      <c r="A9" s="254"/>
      <c r="B9" s="254"/>
      <c r="C9" s="254"/>
      <c r="D9" s="254"/>
      <c r="E9" s="254"/>
      <c r="F9" s="254"/>
      <c r="G9" s="254"/>
      <c r="H9" s="254"/>
      <c r="I9" s="254"/>
    </row>
    <row r="10" spans="1:13" s="122" customFormat="1">
      <c r="A10" s="118"/>
      <c r="B10" s="272" t="s">
        <v>6</v>
      </c>
      <c r="C10" s="272"/>
      <c r="D10" s="119" t="s">
        <v>135</v>
      </c>
      <c r="E10" s="119" t="s">
        <v>136</v>
      </c>
      <c r="F10" s="120" t="s">
        <v>137</v>
      </c>
      <c r="G10" s="120" t="s">
        <v>138</v>
      </c>
      <c r="H10" s="120" t="s">
        <v>139</v>
      </c>
      <c r="I10" s="121"/>
    </row>
    <row r="11" spans="1:13" s="122" customFormat="1">
      <c r="A11" s="123"/>
      <c r="B11" s="273"/>
      <c r="C11" s="273"/>
      <c r="D11" s="124">
        <v>1</v>
      </c>
      <c r="E11" s="124">
        <v>2</v>
      </c>
      <c r="F11" s="125">
        <v>3</v>
      </c>
      <c r="G11" s="125" t="s">
        <v>140</v>
      </c>
      <c r="H11" s="125" t="s">
        <v>141</v>
      </c>
      <c r="I11" s="126"/>
    </row>
    <row r="12" spans="1:13" s="1" customFormat="1">
      <c r="A12" s="274"/>
      <c r="B12" s="254"/>
      <c r="C12" s="254"/>
      <c r="D12" s="254"/>
      <c r="E12" s="254"/>
      <c r="F12" s="254"/>
      <c r="G12" s="254"/>
      <c r="H12" s="254"/>
      <c r="I12" s="275"/>
    </row>
    <row r="13" spans="1:13" s="1" customFormat="1">
      <c r="A13" s="269"/>
      <c r="B13" s="270"/>
      <c r="C13" s="270"/>
      <c r="D13" s="270"/>
      <c r="E13" s="270"/>
      <c r="F13" s="270"/>
      <c r="G13" s="270"/>
      <c r="H13" s="270"/>
      <c r="I13" s="271"/>
      <c r="J13" s="3"/>
      <c r="K13" s="3"/>
    </row>
    <row r="14" spans="1:13" s="1" customFormat="1">
      <c r="A14" s="83"/>
      <c r="B14" s="263" t="s">
        <v>71</v>
      </c>
      <c r="C14" s="263"/>
      <c r="D14" s="127">
        <f>+D16+D26</f>
        <v>755936</v>
      </c>
      <c r="E14" s="127">
        <f>+E16+E26</f>
        <v>1230148</v>
      </c>
      <c r="F14" s="127">
        <f>+F16+F26</f>
        <v>1184601</v>
      </c>
      <c r="G14" s="127">
        <f>+G16+G26</f>
        <v>801483</v>
      </c>
      <c r="H14" s="127">
        <f>+H16+H26</f>
        <v>45547</v>
      </c>
      <c r="I14" s="128"/>
      <c r="J14" s="3"/>
      <c r="K14" s="3"/>
    </row>
    <row r="15" spans="1:13" s="1" customFormat="1">
      <c r="A15" s="83"/>
      <c r="B15" s="129"/>
      <c r="C15" s="129"/>
      <c r="D15" s="127"/>
      <c r="E15" s="127"/>
      <c r="F15" s="127"/>
      <c r="G15" s="127"/>
      <c r="H15" s="127"/>
      <c r="I15" s="128"/>
      <c r="J15" s="3"/>
      <c r="K15" s="3"/>
    </row>
    <row r="16" spans="1:13" s="1" customFormat="1">
      <c r="A16" s="130"/>
      <c r="B16" s="246" t="s">
        <v>73</v>
      </c>
      <c r="C16" s="246"/>
      <c r="D16" s="131">
        <f>SUM(D18:D24)</f>
        <v>79609</v>
      </c>
      <c r="E16" s="131">
        <f>SUM(E18:E24)</f>
        <v>1226156</v>
      </c>
      <c r="F16" s="131">
        <f>SUM(F18:F24)</f>
        <v>1184601</v>
      </c>
      <c r="G16" s="131">
        <f>D16+E16-F16</f>
        <v>121164</v>
      </c>
      <c r="H16" s="131">
        <f>G16-D16</f>
        <v>41555</v>
      </c>
      <c r="I16" s="132"/>
      <c r="J16" s="3"/>
      <c r="K16" s="3"/>
    </row>
    <row r="17" spans="1:14" s="1" customFormat="1">
      <c r="A17" s="77"/>
      <c r="B17" s="23"/>
      <c r="C17" s="23"/>
      <c r="D17" s="133"/>
      <c r="E17" s="133"/>
      <c r="F17" s="133"/>
      <c r="G17" s="133"/>
      <c r="H17" s="133"/>
      <c r="I17" s="28"/>
      <c r="J17" s="3"/>
      <c r="K17" s="3"/>
    </row>
    <row r="18" spans="1:14" s="1" customFormat="1">
      <c r="A18" s="77"/>
      <c r="B18" s="262" t="s">
        <v>75</v>
      </c>
      <c r="C18" s="262"/>
      <c r="D18" s="30">
        <v>79609</v>
      </c>
      <c r="E18" s="30">
        <v>1226156</v>
      </c>
      <c r="F18" s="30">
        <v>1184601</v>
      </c>
      <c r="G18" s="82">
        <f>D18+E18-F18</f>
        <v>121164</v>
      </c>
      <c r="H18" s="82">
        <f>G18-D18</f>
        <v>41555</v>
      </c>
      <c r="I18" s="28"/>
      <c r="J18" s="3"/>
      <c r="K18" s="3"/>
    </row>
    <row r="19" spans="1:14" s="1" customFormat="1">
      <c r="A19" s="77"/>
      <c r="B19" s="262" t="s">
        <v>77</v>
      </c>
      <c r="C19" s="262"/>
      <c r="D19" s="30">
        <v>0</v>
      </c>
      <c r="E19" s="30">
        <v>0</v>
      </c>
      <c r="F19" s="30">
        <v>0</v>
      </c>
      <c r="G19" s="82">
        <f t="shared" ref="G19:G24" si="0">D19+E19-F19</f>
        <v>0</v>
      </c>
      <c r="H19" s="82">
        <f t="shared" ref="H19:H24" si="1">G19-D19</f>
        <v>0</v>
      </c>
      <c r="I19" s="28"/>
      <c r="J19" s="3"/>
      <c r="K19" s="3"/>
    </row>
    <row r="20" spans="1:14" s="1" customFormat="1">
      <c r="A20" s="77"/>
      <c r="B20" s="262" t="s">
        <v>79</v>
      </c>
      <c r="C20" s="262"/>
      <c r="D20" s="30">
        <v>0</v>
      </c>
      <c r="E20" s="30">
        <v>0</v>
      </c>
      <c r="F20" s="30">
        <v>0</v>
      </c>
      <c r="G20" s="82">
        <f t="shared" si="0"/>
        <v>0</v>
      </c>
      <c r="H20" s="82">
        <f t="shared" si="1"/>
        <v>0</v>
      </c>
      <c r="I20" s="28"/>
      <c r="J20" s="3"/>
      <c r="K20" s="3"/>
    </row>
    <row r="21" spans="1:14" s="1" customFormat="1">
      <c r="A21" s="77"/>
      <c r="B21" s="262" t="s">
        <v>81</v>
      </c>
      <c r="C21" s="262"/>
      <c r="D21" s="30">
        <v>0</v>
      </c>
      <c r="E21" s="30">
        <v>0</v>
      </c>
      <c r="F21" s="30">
        <v>0</v>
      </c>
      <c r="G21" s="82">
        <f t="shared" si="0"/>
        <v>0</v>
      </c>
      <c r="H21" s="82">
        <f t="shared" si="1"/>
        <v>0</v>
      </c>
      <c r="I21" s="28"/>
      <c r="J21" s="3"/>
      <c r="K21" s="3"/>
      <c r="N21" s="1" t="s">
        <v>142</v>
      </c>
    </row>
    <row r="22" spans="1:14" s="1" customFormat="1">
      <c r="A22" s="77"/>
      <c r="B22" s="262" t="s">
        <v>83</v>
      </c>
      <c r="C22" s="262"/>
      <c r="D22" s="30">
        <v>0</v>
      </c>
      <c r="E22" s="30">
        <v>0</v>
      </c>
      <c r="F22" s="30">
        <v>0</v>
      </c>
      <c r="G22" s="82">
        <f t="shared" si="0"/>
        <v>0</v>
      </c>
      <c r="H22" s="82">
        <f t="shared" si="1"/>
        <v>0</v>
      </c>
      <c r="I22" s="28"/>
      <c r="J22" s="3"/>
      <c r="K22" s="3"/>
    </row>
    <row r="23" spans="1:14" s="1" customFormat="1">
      <c r="A23" s="77"/>
      <c r="B23" s="262" t="s">
        <v>85</v>
      </c>
      <c r="C23" s="262"/>
      <c r="D23" s="30">
        <v>0</v>
      </c>
      <c r="E23" s="30">
        <v>0</v>
      </c>
      <c r="F23" s="30">
        <v>0</v>
      </c>
      <c r="G23" s="82">
        <f t="shared" si="0"/>
        <v>0</v>
      </c>
      <c r="H23" s="82">
        <f t="shared" si="1"/>
        <v>0</v>
      </c>
      <c r="I23" s="28"/>
      <c r="J23" s="3"/>
      <c r="K23" s="3"/>
      <c r="L23" s="1" t="s">
        <v>142</v>
      </c>
    </row>
    <row r="24" spans="1:14">
      <c r="A24" s="77"/>
      <c r="B24" s="262" t="s">
        <v>87</v>
      </c>
      <c r="C24" s="262"/>
      <c r="D24" s="30">
        <v>0</v>
      </c>
      <c r="E24" s="30">
        <v>0</v>
      </c>
      <c r="F24" s="30">
        <v>0</v>
      </c>
      <c r="G24" s="82">
        <f t="shared" si="0"/>
        <v>0</v>
      </c>
      <c r="H24" s="82">
        <f t="shared" si="1"/>
        <v>0</v>
      </c>
      <c r="I24" s="28"/>
    </row>
    <row r="25" spans="1:14">
      <c r="A25" s="77"/>
      <c r="B25" s="134"/>
      <c r="C25" s="134"/>
      <c r="D25" s="135"/>
      <c r="E25" s="135"/>
      <c r="F25" s="135"/>
      <c r="G25" s="135"/>
      <c r="H25" s="135"/>
      <c r="I25" s="28"/>
    </row>
    <row r="26" spans="1:14">
      <c r="A26" s="130"/>
      <c r="B26" s="246" t="s">
        <v>92</v>
      </c>
      <c r="C26" s="246"/>
      <c r="D26" s="131">
        <f>SUM(D28:D36)</f>
        <v>676327</v>
      </c>
      <c r="E26" s="131">
        <f>SUM(E28:E36)</f>
        <v>3992</v>
      </c>
      <c r="F26" s="131">
        <f>SUM(F28:F36)</f>
        <v>0</v>
      </c>
      <c r="G26" s="131">
        <f>D26+E26-F26</f>
        <v>680319</v>
      </c>
      <c r="H26" s="131">
        <f>G26-D26</f>
        <v>3992</v>
      </c>
      <c r="I26" s="132"/>
    </row>
    <row r="27" spans="1:14">
      <c r="A27" s="77"/>
      <c r="B27" s="23"/>
      <c r="C27" s="134"/>
      <c r="D27" s="133"/>
      <c r="E27" s="133"/>
      <c r="F27" s="133"/>
      <c r="G27" s="133"/>
      <c r="H27" s="133"/>
      <c r="I27" s="28"/>
    </row>
    <row r="28" spans="1:14">
      <c r="A28" s="77"/>
      <c r="B28" s="262" t="s">
        <v>94</v>
      </c>
      <c r="C28" s="262"/>
      <c r="D28" s="30">
        <v>0</v>
      </c>
      <c r="E28" s="30">
        <v>0</v>
      </c>
      <c r="F28" s="30">
        <v>0</v>
      </c>
      <c r="G28" s="82">
        <f>D28+E28-F28</f>
        <v>0</v>
      </c>
      <c r="H28" s="82">
        <f>G28-D28</f>
        <v>0</v>
      </c>
      <c r="I28" s="28"/>
    </row>
    <row r="29" spans="1:14">
      <c r="A29" s="77"/>
      <c r="B29" s="262" t="s">
        <v>96</v>
      </c>
      <c r="C29" s="262"/>
      <c r="D29" s="30">
        <v>0</v>
      </c>
      <c r="E29" s="30">
        <v>0</v>
      </c>
      <c r="F29" s="30">
        <v>0</v>
      </c>
      <c r="G29" s="82">
        <f t="shared" ref="G29:G36" si="2">D29+E29-F29</f>
        <v>0</v>
      </c>
      <c r="H29" s="82">
        <f t="shared" ref="H29:H36" si="3">G29-D29</f>
        <v>0</v>
      </c>
      <c r="I29" s="28"/>
    </row>
    <row r="30" spans="1:14">
      <c r="A30" s="77"/>
      <c r="B30" s="262" t="s">
        <v>98</v>
      </c>
      <c r="C30" s="262"/>
      <c r="D30" s="30">
        <v>0</v>
      </c>
      <c r="E30" s="30">
        <v>0</v>
      </c>
      <c r="F30" s="30">
        <v>0</v>
      </c>
      <c r="G30" s="82">
        <f t="shared" si="2"/>
        <v>0</v>
      </c>
      <c r="H30" s="82">
        <f t="shared" si="3"/>
        <v>0</v>
      </c>
      <c r="I30" s="28"/>
    </row>
    <row r="31" spans="1:14">
      <c r="A31" s="77"/>
      <c r="B31" s="262" t="s">
        <v>143</v>
      </c>
      <c r="C31" s="262"/>
      <c r="D31" s="30">
        <v>676327</v>
      </c>
      <c r="E31" s="30">
        <v>3992</v>
      </c>
      <c r="F31" s="30">
        <v>0</v>
      </c>
      <c r="G31" s="82">
        <f t="shared" si="2"/>
        <v>680319</v>
      </c>
      <c r="H31" s="82">
        <f t="shared" si="3"/>
        <v>3992</v>
      </c>
      <c r="I31" s="28"/>
    </row>
    <row r="32" spans="1:14">
      <c r="A32" s="77"/>
      <c r="B32" s="262" t="s">
        <v>102</v>
      </c>
      <c r="C32" s="262"/>
      <c r="D32" s="30">
        <v>0</v>
      </c>
      <c r="E32" s="30">
        <v>0</v>
      </c>
      <c r="F32" s="30">
        <v>0</v>
      </c>
      <c r="G32" s="82">
        <f t="shared" si="2"/>
        <v>0</v>
      </c>
      <c r="H32" s="82">
        <f t="shared" si="3"/>
        <v>0</v>
      </c>
      <c r="I32" s="28"/>
    </row>
    <row r="33" spans="1:17">
      <c r="A33" s="77"/>
      <c r="B33" s="262" t="s">
        <v>104</v>
      </c>
      <c r="C33" s="262"/>
      <c r="D33" s="30">
        <v>0</v>
      </c>
      <c r="E33" s="30">
        <v>0</v>
      </c>
      <c r="F33" s="30">
        <v>0</v>
      </c>
      <c r="G33" s="82">
        <f t="shared" si="2"/>
        <v>0</v>
      </c>
      <c r="H33" s="82">
        <f t="shared" si="3"/>
        <v>0</v>
      </c>
      <c r="I33" s="28"/>
    </row>
    <row r="34" spans="1:17">
      <c r="A34" s="77"/>
      <c r="B34" s="262" t="s">
        <v>106</v>
      </c>
      <c r="C34" s="262"/>
      <c r="D34" s="30">
        <v>0</v>
      </c>
      <c r="E34" s="30">
        <v>0</v>
      </c>
      <c r="F34" s="30">
        <v>0</v>
      </c>
      <c r="G34" s="82">
        <f t="shared" si="2"/>
        <v>0</v>
      </c>
      <c r="H34" s="82">
        <f t="shared" si="3"/>
        <v>0</v>
      </c>
      <c r="I34" s="28"/>
    </row>
    <row r="35" spans="1:17">
      <c r="A35" s="77"/>
      <c r="B35" s="262" t="s">
        <v>107</v>
      </c>
      <c r="C35" s="262"/>
      <c r="D35" s="30">
        <v>0</v>
      </c>
      <c r="E35" s="30">
        <v>0</v>
      </c>
      <c r="F35" s="30">
        <v>0</v>
      </c>
      <c r="G35" s="82">
        <f t="shared" si="2"/>
        <v>0</v>
      </c>
      <c r="H35" s="82">
        <f t="shared" si="3"/>
        <v>0</v>
      </c>
      <c r="I35" s="28"/>
    </row>
    <row r="36" spans="1:17">
      <c r="A36" s="77"/>
      <c r="B36" s="262" t="s">
        <v>109</v>
      </c>
      <c r="C36" s="262"/>
      <c r="D36" s="30">
        <v>0</v>
      </c>
      <c r="E36" s="30">
        <v>0</v>
      </c>
      <c r="F36" s="30">
        <v>0</v>
      </c>
      <c r="G36" s="82">
        <f t="shared" si="2"/>
        <v>0</v>
      </c>
      <c r="H36" s="82">
        <f t="shared" si="3"/>
        <v>0</v>
      </c>
      <c r="I36" s="28"/>
    </row>
    <row r="37" spans="1:17">
      <c r="A37" s="77"/>
      <c r="B37" s="134"/>
      <c r="C37" s="134"/>
      <c r="D37" s="135"/>
      <c r="E37" s="133"/>
      <c r="F37" s="133"/>
      <c r="G37" s="133"/>
      <c r="H37" s="133"/>
      <c r="I37" s="28"/>
    </row>
    <row r="38" spans="1:17">
      <c r="A38" s="83"/>
      <c r="B38" s="263"/>
      <c r="C38" s="263"/>
      <c r="D38" s="131"/>
      <c r="E38" s="131"/>
      <c r="F38" s="131"/>
      <c r="G38" s="131"/>
      <c r="H38" s="131"/>
      <c r="I38" s="128"/>
    </row>
    <row r="39" spans="1:17">
      <c r="A39" s="264"/>
      <c r="B39" s="265"/>
      <c r="C39" s="265"/>
      <c r="D39" s="265"/>
      <c r="E39" s="265"/>
      <c r="F39" s="265"/>
      <c r="G39" s="265"/>
      <c r="H39" s="265"/>
      <c r="I39" s="266"/>
    </row>
    <row r="40" spans="1:17">
      <c r="A40" s="25"/>
      <c r="B40" s="136"/>
      <c r="C40" s="137"/>
      <c r="E40" s="25"/>
      <c r="F40" s="25"/>
      <c r="G40" s="25"/>
      <c r="H40" s="25"/>
      <c r="I40" s="25"/>
    </row>
    <row r="41" spans="1:17">
      <c r="A41" s="1"/>
      <c r="B41" s="245" t="s">
        <v>62</v>
      </c>
      <c r="C41" s="245"/>
      <c r="D41" s="245"/>
      <c r="E41" s="245"/>
      <c r="F41" s="245"/>
      <c r="G41" s="245"/>
      <c r="H41" s="245"/>
      <c r="I41" s="32"/>
      <c r="J41" s="32"/>
      <c r="K41" s="1"/>
      <c r="L41" s="1"/>
      <c r="M41" s="1"/>
      <c r="N41" s="1"/>
      <c r="O41" s="1"/>
      <c r="P41" s="1"/>
      <c r="Q41" s="1"/>
    </row>
    <row r="42" spans="1:17">
      <c r="A42" s="1"/>
      <c r="B42" s="32"/>
      <c r="C42" s="53"/>
      <c r="D42" s="54"/>
      <c r="E42" s="54"/>
      <c r="F42" s="1"/>
      <c r="G42" s="55"/>
      <c r="H42" s="53"/>
      <c r="I42" s="54"/>
      <c r="J42" s="54"/>
      <c r="K42" s="1"/>
      <c r="L42" s="1"/>
      <c r="M42" s="1"/>
      <c r="N42" s="1"/>
      <c r="O42" s="1"/>
      <c r="P42" s="1"/>
      <c r="Q42" s="1"/>
    </row>
    <row r="43" spans="1:17">
      <c r="A43" s="1"/>
      <c r="B43" s="267"/>
      <c r="C43" s="267"/>
      <c r="D43" s="54"/>
      <c r="E43" s="268"/>
      <c r="F43" s="268"/>
      <c r="G43" s="268"/>
      <c r="H43" s="268"/>
      <c r="I43" s="54"/>
      <c r="J43" s="54"/>
      <c r="K43" s="1"/>
      <c r="L43" s="1"/>
      <c r="M43" s="1"/>
      <c r="N43" s="1"/>
      <c r="O43" s="1"/>
      <c r="P43" s="1"/>
      <c r="Q43" s="1"/>
    </row>
    <row r="44" spans="1:17">
      <c r="A44" s="1"/>
      <c r="B44" s="244" t="s">
        <v>63</v>
      </c>
      <c r="C44" s="244"/>
      <c r="D44" s="8"/>
      <c r="E44" s="244" t="s">
        <v>64</v>
      </c>
      <c r="F44" s="244"/>
      <c r="G44" s="244"/>
      <c r="H44" s="244"/>
      <c r="I44" s="58"/>
      <c r="J44" s="1"/>
      <c r="P44" s="1"/>
      <c r="Q44" s="1"/>
    </row>
    <row r="45" spans="1:17">
      <c r="A45" s="1"/>
      <c r="B45" s="239" t="s">
        <v>65</v>
      </c>
      <c r="C45" s="239"/>
      <c r="D45" s="80"/>
      <c r="E45" s="239" t="s">
        <v>66</v>
      </c>
      <c r="F45" s="239"/>
      <c r="G45" s="239"/>
      <c r="H45" s="239"/>
      <c r="I45" s="58"/>
      <c r="J45" s="1"/>
      <c r="P45" s="1"/>
      <c r="Q45" s="1"/>
    </row>
    <row r="46" spans="1:17">
      <c r="B46" s="1"/>
      <c r="C46" s="1"/>
      <c r="D46" s="11"/>
      <c r="E46" s="1"/>
      <c r="F46" s="1"/>
      <c r="G46" s="1"/>
    </row>
    <row r="47" spans="1:17">
      <c r="B47" s="1"/>
      <c r="C47" s="1"/>
      <c r="D47" s="11"/>
      <c r="E47" s="1"/>
      <c r="F47" s="1"/>
      <c r="G47" s="1"/>
    </row>
  </sheetData>
  <mergeCells count="41">
    <mergeCell ref="C5:G5"/>
    <mergeCell ref="C1:E1"/>
    <mergeCell ref="F1:H1"/>
    <mergeCell ref="J1:K1"/>
    <mergeCell ref="C3:G3"/>
    <mergeCell ref="C4:G4"/>
    <mergeCell ref="B20:C20"/>
    <mergeCell ref="C6:G6"/>
    <mergeCell ref="C7:J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4:C44"/>
    <mergeCell ref="E44:H44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selection activeCell="B4" sqref="B4"/>
    </sheetView>
  </sheetViews>
  <sheetFormatPr baseColWidth="10" defaultRowHeight="12"/>
  <cols>
    <col min="1" max="1" width="4.85546875" style="141" customWidth="1"/>
    <col min="2" max="2" width="11.7109375" style="141" customWidth="1"/>
    <col min="3" max="3" width="18.85546875" style="141" customWidth="1"/>
    <col min="4" max="4" width="21.85546875" style="141" customWidth="1"/>
    <col min="5" max="5" width="3.42578125" style="141" customWidth="1"/>
    <col min="6" max="6" width="22.28515625" style="141" customWidth="1"/>
    <col min="7" max="7" width="29.7109375" style="141" customWidth="1"/>
    <col min="8" max="8" width="20.7109375" style="141" customWidth="1"/>
    <col min="9" max="9" width="20.85546875" style="141" customWidth="1"/>
    <col min="10" max="10" width="3.7109375" style="141" customWidth="1"/>
    <col min="11" max="256" width="11.42578125" style="143"/>
    <col min="257" max="257" width="4.85546875" style="143" customWidth="1"/>
    <col min="258" max="258" width="11.7109375" style="143" customWidth="1"/>
    <col min="259" max="259" width="18.85546875" style="143" customWidth="1"/>
    <col min="260" max="260" width="21.85546875" style="143" customWidth="1"/>
    <col min="261" max="261" width="3.42578125" style="143" customWidth="1"/>
    <col min="262" max="262" width="22.28515625" style="143" customWidth="1"/>
    <col min="263" max="263" width="29.7109375" style="143" customWidth="1"/>
    <col min="264" max="264" width="20.7109375" style="143" customWidth="1"/>
    <col min="265" max="265" width="20.85546875" style="143" customWidth="1"/>
    <col min="266" max="266" width="3.7109375" style="143" customWidth="1"/>
    <col min="267" max="512" width="11.42578125" style="143"/>
    <col min="513" max="513" width="4.85546875" style="143" customWidth="1"/>
    <col min="514" max="514" width="11.7109375" style="143" customWidth="1"/>
    <col min="515" max="515" width="18.85546875" style="143" customWidth="1"/>
    <col min="516" max="516" width="21.85546875" style="143" customWidth="1"/>
    <col min="517" max="517" width="3.42578125" style="143" customWidth="1"/>
    <col min="518" max="518" width="22.28515625" style="143" customWidth="1"/>
    <col min="519" max="519" width="29.7109375" style="143" customWidth="1"/>
    <col min="520" max="520" width="20.7109375" style="143" customWidth="1"/>
    <col min="521" max="521" width="20.85546875" style="143" customWidth="1"/>
    <col min="522" max="522" width="3.7109375" style="143" customWidth="1"/>
    <col min="523" max="768" width="11.42578125" style="143"/>
    <col min="769" max="769" width="4.85546875" style="143" customWidth="1"/>
    <col min="770" max="770" width="11.7109375" style="143" customWidth="1"/>
    <col min="771" max="771" width="18.85546875" style="143" customWidth="1"/>
    <col min="772" max="772" width="21.85546875" style="143" customWidth="1"/>
    <col min="773" max="773" width="3.42578125" style="143" customWidth="1"/>
    <col min="774" max="774" width="22.28515625" style="143" customWidth="1"/>
    <col min="775" max="775" width="29.7109375" style="143" customWidth="1"/>
    <col min="776" max="776" width="20.7109375" style="143" customWidth="1"/>
    <col min="777" max="777" width="20.85546875" style="143" customWidth="1"/>
    <col min="778" max="778" width="3.7109375" style="143" customWidth="1"/>
    <col min="779" max="1024" width="11.42578125" style="143"/>
    <col min="1025" max="1025" width="4.85546875" style="143" customWidth="1"/>
    <col min="1026" max="1026" width="11.7109375" style="143" customWidth="1"/>
    <col min="1027" max="1027" width="18.85546875" style="143" customWidth="1"/>
    <col min="1028" max="1028" width="21.85546875" style="143" customWidth="1"/>
    <col min="1029" max="1029" width="3.42578125" style="143" customWidth="1"/>
    <col min="1030" max="1030" width="22.28515625" style="143" customWidth="1"/>
    <col min="1031" max="1031" width="29.7109375" style="143" customWidth="1"/>
    <col min="1032" max="1032" width="20.7109375" style="143" customWidth="1"/>
    <col min="1033" max="1033" width="20.85546875" style="143" customWidth="1"/>
    <col min="1034" max="1034" width="3.7109375" style="143" customWidth="1"/>
    <col min="1035" max="1280" width="11.42578125" style="143"/>
    <col min="1281" max="1281" width="4.85546875" style="143" customWidth="1"/>
    <col min="1282" max="1282" width="11.7109375" style="143" customWidth="1"/>
    <col min="1283" max="1283" width="18.85546875" style="143" customWidth="1"/>
    <col min="1284" max="1284" width="21.85546875" style="143" customWidth="1"/>
    <col min="1285" max="1285" width="3.42578125" style="143" customWidth="1"/>
    <col min="1286" max="1286" width="22.28515625" style="143" customWidth="1"/>
    <col min="1287" max="1287" width="29.7109375" style="143" customWidth="1"/>
    <col min="1288" max="1288" width="20.7109375" style="143" customWidth="1"/>
    <col min="1289" max="1289" width="20.85546875" style="143" customWidth="1"/>
    <col min="1290" max="1290" width="3.7109375" style="143" customWidth="1"/>
    <col min="1291" max="1536" width="11.42578125" style="143"/>
    <col min="1537" max="1537" width="4.85546875" style="143" customWidth="1"/>
    <col min="1538" max="1538" width="11.7109375" style="143" customWidth="1"/>
    <col min="1539" max="1539" width="18.85546875" style="143" customWidth="1"/>
    <col min="1540" max="1540" width="21.85546875" style="143" customWidth="1"/>
    <col min="1541" max="1541" width="3.42578125" style="143" customWidth="1"/>
    <col min="1542" max="1542" width="22.28515625" style="143" customWidth="1"/>
    <col min="1543" max="1543" width="29.7109375" style="143" customWidth="1"/>
    <col min="1544" max="1544" width="20.7109375" style="143" customWidth="1"/>
    <col min="1545" max="1545" width="20.85546875" style="143" customWidth="1"/>
    <col min="1546" max="1546" width="3.7109375" style="143" customWidth="1"/>
    <col min="1547" max="1792" width="11.42578125" style="143"/>
    <col min="1793" max="1793" width="4.85546875" style="143" customWidth="1"/>
    <col min="1794" max="1794" width="11.7109375" style="143" customWidth="1"/>
    <col min="1795" max="1795" width="18.85546875" style="143" customWidth="1"/>
    <col min="1796" max="1796" width="21.85546875" style="143" customWidth="1"/>
    <col min="1797" max="1797" width="3.42578125" style="143" customWidth="1"/>
    <col min="1798" max="1798" width="22.28515625" style="143" customWidth="1"/>
    <col min="1799" max="1799" width="29.7109375" style="143" customWidth="1"/>
    <col min="1800" max="1800" width="20.7109375" style="143" customWidth="1"/>
    <col min="1801" max="1801" width="20.85546875" style="143" customWidth="1"/>
    <col min="1802" max="1802" width="3.7109375" style="143" customWidth="1"/>
    <col min="1803" max="2048" width="11.42578125" style="143"/>
    <col min="2049" max="2049" width="4.85546875" style="143" customWidth="1"/>
    <col min="2050" max="2050" width="11.7109375" style="143" customWidth="1"/>
    <col min="2051" max="2051" width="18.85546875" style="143" customWidth="1"/>
    <col min="2052" max="2052" width="21.85546875" style="143" customWidth="1"/>
    <col min="2053" max="2053" width="3.42578125" style="143" customWidth="1"/>
    <col min="2054" max="2054" width="22.28515625" style="143" customWidth="1"/>
    <col min="2055" max="2055" width="29.7109375" style="143" customWidth="1"/>
    <col min="2056" max="2056" width="20.7109375" style="143" customWidth="1"/>
    <col min="2057" max="2057" width="20.85546875" style="143" customWidth="1"/>
    <col min="2058" max="2058" width="3.7109375" style="143" customWidth="1"/>
    <col min="2059" max="2304" width="11.42578125" style="143"/>
    <col min="2305" max="2305" width="4.85546875" style="143" customWidth="1"/>
    <col min="2306" max="2306" width="11.7109375" style="143" customWidth="1"/>
    <col min="2307" max="2307" width="18.85546875" style="143" customWidth="1"/>
    <col min="2308" max="2308" width="21.85546875" style="143" customWidth="1"/>
    <col min="2309" max="2309" width="3.42578125" style="143" customWidth="1"/>
    <col min="2310" max="2310" width="22.28515625" style="143" customWidth="1"/>
    <col min="2311" max="2311" width="29.7109375" style="143" customWidth="1"/>
    <col min="2312" max="2312" width="20.7109375" style="143" customWidth="1"/>
    <col min="2313" max="2313" width="20.85546875" style="143" customWidth="1"/>
    <col min="2314" max="2314" width="3.7109375" style="143" customWidth="1"/>
    <col min="2315" max="2560" width="11.42578125" style="143"/>
    <col min="2561" max="2561" width="4.85546875" style="143" customWidth="1"/>
    <col min="2562" max="2562" width="11.7109375" style="143" customWidth="1"/>
    <col min="2563" max="2563" width="18.85546875" style="143" customWidth="1"/>
    <col min="2564" max="2564" width="21.85546875" style="143" customWidth="1"/>
    <col min="2565" max="2565" width="3.42578125" style="143" customWidth="1"/>
    <col min="2566" max="2566" width="22.28515625" style="143" customWidth="1"/>
    <col min="2567" max="2567" width="29.7109375" style="143" customWidth="1"/>
    <col min="2568" max="2568" width="20.7109375" style="143" customWidth="1"/>
    <col min="2569" max="2569" width="20.85546875" style="143" customWidth="1"/>
    <col min="2570" max="2570" width="3.7109375" style="143" customWidth="1"/>
    <col min="2571" max="2816" width="11.42578125" style="143"/>
    <col min="2817" max="2817" width="4.85546875" style="143" customWidth="1"/>
    <col min="2818" max="2818" width="11.7109375" style="143" customWidth="1"/>
    <col min="2819" max="2819" width="18.85546875" style="143" customWidth="1"/>
    <col min="2820" max="2820" width="21.85546875" style="143" customWidth="1"/>
    <col min="2821" max="2821" width="3.42578125" style="143" customWidth="1"/>
    <col min="2822" max="2822" width="22.28515625" style="143" customWidth="1"/>
    <col min="2823" max="2823" width="29.7109375" style="143" customWidth="1"/>
    <col min="2824" max="2824" width="20.7109375" style="143" customWidth="1"/>
    <col min="2825" max="2825" width="20.85546875" style="143" customWidth="1"/>
    <col min="2826" max="2826" width="3.7109375" style="143" customWidth="1"/>
    <col min="2827" max="3072" width="11.42578125" style="143"/>
    <col min="3073" max="3073" width="4.85546875" style="143" customWidth="1"/>
    <col min="3074" max="3074" width="11.7109375" style="143" customWidth="1"/>
    <col min="3075" max="3075" width="18.85546875" style="143" customWidth="1"/>
    <col min="3076" max="3076" width="21.85546875" style="143" customWidth="1"/>
    <col min="3077" max="3077" width="3.42578125" style="143" customWidth="1"/>
    <col min="3078" max="3078" width="22.28515625" style="143" customWidth="1"/>
    <col min="3079" max="3079" width="29.7109375" style="143" customWidth="1"/>
    <col min="3080" max="3080" width="20.7109375" style="143" customWidth="1"/>
    <col min="3081" max="3081" width="20.85546875" style="143" customWidth="1"/>
    <col min="3082" max="3082" width="3.7109375" style="143" customWidth="1"/>
    <col min="3083" max="3328" width="11.42578125" style="143"/>
    <col min="3329" max="3329" width="4.85546875" style="143" customWidth="1"/>
    <col min="3330" max="3330" width="11.7109375" style="143" customWidth="1"/>
    <col min="3331" max="3331" width="18.85546875" style="143" customWidth="1"/>
    <col min="3332" max="3332" width="21.85546875" style="143" customWidth="1"/>
    <col min="3333" max="3333" width="3.42578125" style="143" customWidth="1"/>
    <col min="3334" max="3334" width="22.28515625" style="143" customWidth="1"/>
    <col min="3335" max="3335" width="29.7109375" style="143" customWidth="1"/>
    <col min="3336" max="3336" width="20.7109375" style="143" customWidth="1"/>
    <col min="3337" max="3337" width="20.85546875" style="143" customWidth="1"/>
    <col min="3338" max="3338" width="3.7109375" style="143" customWidth="1"/>
    <col min="3339" max="3584" width="11.42578125" style="143"/>
    <col min="3585" max="3585" width="4.85546875" style="143" customWidth="1"/>
    <col min="3586" max="3586" width="11.7109375" style="143" customWidth="1"/>
    <col min="3587" max="3587" width="18.85546875" style="143" customWidth="1"/>
    <col min="3588" max="3588" width="21.85546875" style="143" customWidth="1"/>
    <col min="3589" max="3589" width="3.42578125" style="143" customWidth="1"/>
    <col min="3590" max="3590" width="22.28515625" style="143" customWidth="1"/>
    <col min="3591" max="3591" width="29.7109375" style="143" customWidth="1"/>
    <col min="3592" max="3592" width="20.7109375" style="143" customWidth="1"/>
    <col min="3593" max="3593" width="20.85546875" style="143" customWidth="1"/>
    <col min="3594" max="3594" width="3.7109375" style="143" customWidth="1"/>
    <col min="3595" max="3840" width="11.42578125" style="143"/>
    <col min="3841" max="3841" width="4.85546875" style="143" customWidth="1"/>
    <col min="3842" max="3842" width="11.7109375" style="143" customWidth="1"/>
    <col min="3843" max="3843" width="18.85546875" style="143" customWidth="1"/>
    <col min="3844" max="3844" width="21.85546875" style="143" customWidth="1"/>
    <col min="3845" max="3845" width="3.42578125" style="143" customWidth="1"/>
    <col min="3846" max="3846" width="22.28515625" style="143" customWidth="1"/>
    <col min="3847" max="3847" width="29.7109375" style="143" customWidth="1"/>
    <col min="3848" max="3848" width="20.7109375" style="143" customWidth="1"/>
    <col min="3849" max="3849" width="20.85546875" style="143" customWidth="1"/>
    <col min="3850" max="3850" width="3.7109375" style="143" customWidth="1"/>
    <col min="3851" max="4096" width="11.42578125" style="143"/>
    <col min="4097" max="4097" width="4.85546875" style="143" customWidth="1"/>
    <col min="4098" max="4098" width="11.7109375" style="143" customWidth="1"/>
    <col min="4099" max="4099" width="18.85546875" style="143" customWidth="1"/>
    <col min="4100" max="4100" width="21.85546875" style="143" customWidth="1"/>
    <col min="4101" max="4101" width="3.42578125" style="143" customWidth="1"/>
    <col min="4102" max="4102" width="22.28515625" style="143" customWidth="1"/>
    <col min="4103" max="4103" width="29.7109375" style="143" customWidth="1"/>
    <col min="4104" max="4104" width="20.7109375" style="143" customWidth="1"/>
    <col min="4105" max="4105" width="20.85546875" style="143" customWidth="1"/>
    <col min="4106" max="4106" width="3.7109375" style="143" customWidth="1"/>
    <col min="4107" max="4352" width="11.42578125" style="143"/>
    <col min="4353" max="4353" width="4.85546875" style="143" customWidth="1"/>
    <col min="4354" max="4354" width="11.7109375" style="143" customWidth="1"/>
    <col min="4355" max="4355" width="18.85546875" style="143" customWidth="1"/>
    <col min="4356" max="4356" width="21.85546875" style="143" customWidth="1"/>
    <col min="4357" max="4357" width="3.42578125" style="143" customWidth="1"/>
    <col min="4358" max="4358" width="22.28515625" style="143" customWidth="1"/>
    <col min="4359" max="4359" width="29.7109375" style="143" customWidth="1"/>
    <col min="4360" max="4360" width="20.7109375" style="143" customWidth="1"/>
    <col min="4361" max="4361" width="20.85546875" style="143" customWidth="1"/>
    <col min="4362" max="4362" width="3.7109375" style="143" customWidth="1"/>
    <col min="4363" max="4608" width="11.42578125" style="143"/>
    <col min="4609" max="4609" width="4.85546875" style="143" customWidth="1"/>
    <col min="4610" max="4610" width="11.7109375" style="143" customWidth="1"/>
    <col min="4611" max="4611" width="18.85546875" style="143" customWidth="1"/>
    <col min="4612" max="4612" width="21.85546875" style="143" customWidth="1"/>
    <col min="4613" max="4613" width="3.42578125" style="143" customWidth="1"/>
    <col min="4614" max="4614" width="22.28515625" style="143" customWidth="1"/>
    <col min="4615" max="4615" width="29.7109375" style="143" customWidth="1"/>
    <col min="4616" max="4616" width="20.7109375" style="143" customWidth="1"/>
    <col min="4617" max="4617" width="20.85546875" style="143" customWidth="1"/>
    <col min="4618" max="4618" width="3.7109375" style="143" customWidth="1"/>
    <col min="4619" max="4864" width="11.42578125" style="143"/>
    <col min="4865" max="4865" width="4.85546875" style="143" customWidth="1"/>
    <col min="4866" max="4866" width="11.7109375" style="143" customWidth="1"/>
    <col min="4867" max="4867" width="18.85546875" style="143" customWidth="1"/>
    <col min="4868" max="4868" width="21.85546875" style="143" customWidth="1"/>
    <col min="4869" max="4869" width="3.42578125" style="143" customWidth="1"/>
    <col min="4870" max="4870" width="22.28515625" style="143" customWidth="1"/>
    <col min="4871" max="4871" width="29.7109375" style="143" customWidth="1"/>
    <col min="4872" max="4872" width="20.7109375" style="143" customWidth="1"/>
    <col min="4873" max="4873" width="20.85546875" style="143" customWidth="1"/>
    <col min="4874" max="4874" width="3.7109375" style="143" customWidth="1"/>
    <col min="4875" max="5120" width="11.42578125" style="143"/>
    <col min="5121" max="5121" width="4.85546875" style="143" customWidth="1"/>
    <col min="5122" max="5122" width="11.7109375" style="143" customWidth="1"/>
    <col min="5123" max="5123" width="18.85546875" style="143" customWidth="1"/>
    <col min="5124" max="5124" width="21.85546875" style="143" customWidth="1"/>
    <col min="5125" max="5125" width="3.42578125" style="143" customWidth="1"/>
    <col min="5126" max="5126" width="22.28515625" style="143" customWidth="1"/>
    <col min="5127" max="5127" width="29.7109375" style="143" customWidth="1"/>
    <col min="5128" max="5128" width="20.7109375" style="143" customWidth="1"/>
    <col min="5129" max="5129" width="20.85546875" style="143" customWidth="1"/>
    <col min="5130" max="5130" width="3.7109375" style="143" customWidth="1"/>
    <col min="5131" max="5376" width="11.42578125" style="143"/>
    <col min="5377" max="5377" width="4.85546875" style="143" customWidth="1"/>
    <col min="5378" max="5378" width="11.7109375" style="143" customWidth="1"/>
    <col min="5379" max="5379" width="18.85546875" style="143" customWidth="1"/>
    <col min="5380" max="5380" width="21.85546875" style="143" customWidth="1"/>
    <col min="5381" max="5381" width="3.42578125" style="143" customWidth="1"/>
    <col min="5382" max="5382" width="22.28515625" style="143" customWidth="1"/>
    <col min="5383" max="5383" width="29.7109375" style="143" customWidth="1"/>
    <col min="5384" max="5384" width="20.7109375" style="143" customWidth="1"/>
    <col min="5385" max="5385" width="20.85546875" style="143" customWidth="1"/>
    <col min="5386" max="5386" width="3.7109375" style="143" customWidth="1"/>
    <col min="5387" max="5632" width="11.42578125" style="143"/>
    <col min="5633" max="5633" width="4.85546875" style="143" customWidth="1"/>
    <col min="5634" max="5634" width="11.7109375" style="143" customWidth="1"/>
    <col min="5635" max="5635" width="18.85546875" style="143" customWidth="1"/>
    <col min="5636" max="5636" width="21.85546875" style="143" customWidth="1"/>
    <col min="5637" max="5637" width="3.42578125" style="143" customWidth="1"/>
    <col min="5638" max="5638" width="22.28515625" style="143" customWidth="1"/>
    <col min="5639" max="5639" width="29.7109375" style="143" customWidth="1"/>
    <col min="5640" max="5640" width="20.7109375" style="143" customWidth="1"/>
    <col min="5641" max="5641" width="20.85546875" style="143" customWidth="1"/>
    <col min="5642" max="5642" width="3.7109375" style="143" customWidth="1"/>
    <col min="5643" max="5888" width="11.42578125" style="143"/>
    <col min="5889" max="5889" width="4.85546875" style="143" customWidth="1"/>
    <col min="5890" max="5890" width="11.7109375" style="143" customWidth="1"/>
    <col min="5891" max="5891" width="18.85546875" style="143" customWidth="1"/>
    <col min="5892" max="5892" width="21.85546875" style="143" customWidth="1"/>
    <col min="5893" max="5893" width="3.42578125" style="143" customWidth="1"/>
    <col min="5894" max="5894" width="22.28515625" style="143" customWidth="1"/>
    <col min="5895" max="5895" width="29.7109375" style="143" customWidth="1"/>
    <col min="5896" max="5896" width="20.7109375" style="143" customWidth="1"/>
    <col min="5897" max="5897" width="20.85546875" style="143" customWidth="1"/>
    <col min="5898" max="5898" width="3.7109375" style="143" customWidth="1"/>
    <col min="5899" max="6144" width="11.42578125" style="143"/>
    <col min="6145" max="6145" width="4.85546875" style="143" customWidth="1"/>
    <col min="6146" max="6146" width="11.7109375" style="143" customWidth="1"/>
    <col min="6147" max="6147" width="18.85546875" style="143" customWidth="1"/>
    <col min="6148" max="6148" width="21.85546875" style="143" customWidth="1"/>
    <col min="6149" max="6149" width="3.42578125" style="143" customWidth="1"/>
    <col min="6150" max="6150" width="22.28515625" style="143" customWidth="1"/>
    <col min="6151" max="6151" width="29.7109375" style="143" customWidth="1"/>
    <col min="6152" max="6152" width="20.7109375" style="143" customWidth="1"/>
    <col min="6153" max="6153" width="20.85546875" style="143" customWidth="1"/>
    <col min="6154" max="6154" width="3.7109375" style="143" customWidth="1"/>
    <col min="6155" max="6400" width="11.42578125" style="143"/>
    <col min="6401" max="6401" width="4.85546875" style="143" customWidth="1"/>
    <col min="6402" max="6402" width="11.7109375" style="143" customWidth="1"/>
    <col min="6403" max="6403" width="18.85546875" style="143" customWidth="1"/>
    <col min="6404" max="6404" width="21.85546875" style="143" customWidth="1"/>
    <col min="6405" max="6405" width="3.42578125" style="143" customWidth="1"/>
    <col min="6406" max="6406" width="22.28515625" style="143" customWidth="1"/>
    <col min="6407" max="6407" width="29.7109375" style="143" customWidth="1"/>
    <col min="6408" max="6408" width="20.7109375" style="143" customWidth="1"/>
    <col min="6409" max="6409" width="20.85546875" style="143" customWidth="1"/>
    <col min="6410" max="6410" width="3.7109375" style="143" customWidth="1"/>
    <col min="6411" max="6656" width="11.42578125" style="143"/>
    <col min="6657" max="6657" width="4.85546875" style="143" customWidth="1"/>
    <col min="6658" max="6658" width="11.7109375" style="143" customWidth="1"/>
    <col min="6659" max="6659" width="18.85546875" style="143" customWidth="1"/>
    <col min="6660" max="6660" width="21.85546875" style="143" customWidth="1"/>
    <col min="6661" max="6661" width="3.42578125" style="143" customWidth="1"/>
    <col min="6662" max="6662" width="22.28515625" style="143" customWidth="1"/>
    <col min="6663" max="6663" width="29.7109375" style="143" customWidth="1"/>
    <col min="6664" max="6664" width="20.7109375" style="143" customWidth="1"/>
    <col min="6665" max="6665" width="20.85546875" style="143" customWidth="1"/>
    <col min="6666" max="6666" width="3.7109375" style="143" customWidth="1"/>
    <col min="6667" max="6912" width="11.42578125" style="143"/>
    <col min="6913" max="6913" width="4.85546875" style="143" customWidth="1"/>
    <col min="6914" max="6914" width="11.7109375" style="143" customWidth="1"/>
    <col min="6915" max="6915" width="18.85546875" style="143" customWidth="1"/>
    <col min="6916" max="6916" width="21.85546875" style="143" customWidth="1"/>
    <col min="6917" max="6917" width="3.42578125" style="143" customWidth="1"/>
    <col min="6918" max="6918" width="22.28515625" style="143" customWidth="1"/>
    <col min="6919" max="6919" width="29.7109375" style="143" customWidth="1"/>
    <col min="6920" max="6920" width="20.7109375" style="143" customWidth="1"/>
    <col min="6921" max="6921" width="20.85546875" style="143" customWidth="1"/>
    <col min="6922" max="6922" width="3.7109375" style="143" customWidth="1"/>
    <col min="6923" max="7168" width="11.42578125" style="143"/>
    <col min="7169" max="7169" width="4.85546875" style="143" customWidth="1"/>
    <col min="7170" max="7170" width="11.7109375" style="143" customWidth="1"/>
    <col min="7171" max="7171" width="18.85546875" style="143" customWidth="1"/>
    <col min="7172" max="7172" width="21.85546875" style="143" customWidth="1"/>
    <col min="7173" max="7173" width="3.42578125" style="143" customWidth="1"/>
    <col min="7174" max="7174" width="22.28515625" style="143" customWidth="1"/>
    <col min="7175" max="7175" width="29.7109375" style="143" customWidth="1"/>
    <col min="7176" max="7176" width="20.7109375" style="143" customWidth="1"/>
    <col min="7177" max="7177" width="20.85546875" style="143" customWidth="1"/>
    <col min="7178" max="7178" width="3.7109375" style="143" customWidth="1"/>
    <col min="7179" max="7424" width="11.42578125" style="143"/>
    <col min="7425" max="7425" width="4.85546875" style="143" customWidth="1"/>
    <col min="7426" max="7426" width="11.7109375" style="143" customWidth="1"/>
    <col min="7427" max="7427" width="18.85546875" style="143" customWidth="1"/>
    <col min="7428" max="7428" width="21.85546875" style="143" customWidth="1"/>
    <col min="7429" max="7429" width="3.42578125" style="143" customWidth="1"/>
    <col min="7430" max="7430" width="22.28515625" style="143" customWidth="1"/>
    <col min="7431" max="7431" width="29.7109375" style="143" customWidth="1"/>
    <col min="7432" max="7432" width="20.7109375" style="143" customWidth="1"/>
    <col min="7433" max="7433" width="20.85546875" style="143" customWidth="1"/>
    <col min="7434" max="7434" width="3.7109375" style="143" customWidth="1"/>
    <col min="7435" max="7680" width="11.42578125" style="143"/>
    <col min="7681" max="7681" width="4.85546875" style="143" customWidth="1"/>
    <col min="7682" max="7682" width="11.7109375" style="143" customWidth="1"/>
    <col min="7683" max="7683" width="18.85546875" style="143" customWidth="1"/>
    <col min="7684" max="7684" width="21.85546875" style="143" customWidth="1"/>
    <col min="7685" max="7685" width="3.42578125" style="143" customWidth="1"/>
    <col min="7686" max="7686" width="22.28515625" style="143" customWidth="1"/>
    <col min="7687" max="7687" width="29.7109375" style="143" customWidth="1"/>
    <col min="7688" max="7688" width="20.7109375" style="143" customWidth="1"/>
    <col min="7689" max="7689" width="20.85546875" style="143" customWidth="1"/>
    <col min="7690" max="7690" width="3.7109375" style="143" customWidth="1"/>
    <col min="7691" max="7936" width="11.42578125" style="143"/>
    <col min="7937" max="7937" width="4.85546875" style="143" customWidth="1"/>
    <col min="7938" max="7938" width="11.7109375" style="143" customWidth="1"/>
    <col min="7939" max="7939" width="18.85546875" style="143" customWidth="1"/>
    <col min="7940" max="7940" width="21.85546875" style="143" customWidth="1"/>
    <col min="7941" max="7941" width="3.42578125" style="143" customWidth="1"/>
    <col min="7942" max="7942" width="22.28515625" style="143" customWidth="1"/>
    <col min="7943" max="7943" width="29.7109375" style="143" customWidth="1"/>
    <col min="7944" max="7944" width="20.7109375" style="143" customWidth="1"/>
    <col min="7945" max="7945" width="20.85546875" style="143" customWidth="1"/>
    <col min="7946" max="7946" width="3.7109375" style="143" customWidth="1"/>
    <col min="7947" max="8192" width="11.42578125" style="143"/>
    <col min="8193" max="8193" width="4.85546875" style="143" customWidth="1"/>
    <col min="8194" max="8194" width="11.7109375" style="143" customWidth="1"/>
    <col min="8195" max="8195" width="18.85546875" style="143" customWidth="1"/>
    <col min="8196" max="8196" width="21.85546875" style="143" customWidth="1"/>
    <col min="8197" max="8197" width="3.42578125" style="143" customWidth="1"/>
    <col min="8198" max="8198" width="22.28515625" style="143" customWidth="1"/>
    <col min="8199" max="8199" width="29.7109375" style="143" customWidth="1"/>
    <col min="8200" max="8200" width="20.7109375" style="143" customWidth="1"/>
    <col min="8201" max="8201" width="20.85546875" style="143" customWidth="1"/>
    <col min="8202" max="8202" width="3.7109375" style="143" customWidth="1"/>
    <col min="8203" max="8448" width="11.42578125" style="143"/>
    <col min="8449" max="8449" width="4.85546875" style="143" customWidth="1"/>
    <col min="8450" max="8450" width="11.7109375" style="143" customWidth="1"/>
    <col min="8451" max="8451" width="18.85546875" style="143" customWidth="1"/>
    <col min="8452" max="8452" width="21.85546875" style="143" customWidth="1"/>
    <col min="8453" max="8453" width="3.42578125" style="143" customWidth="1"/>
    <col min="8454" max="8454" width="22.28515625" style="143" customWidth="1"/>
    <col min="8455" max="8455" width="29.7109375" style="143" customWidth="1"/>
    <col min="8456" max="8456" width="20.7109375" style="143" customWidth="1"/>
    <col min="8457" max="8457" width="20.85546875" style="143" customWidth="1"/>
    <col min="8458" max="8458" width="3.7109375" style="143" customWidth="1"/>
    <col min="8459" max="8704" width="11.42578125" style="143"/>
    <col min="8705" max="8705" width="4.85546875" style="143" customWidth="1"/>
    <col min="8706" max="8706" width="11.7109375" style="143" customWidth="1"/>
    <col min="8707" max="8707" width="18.85546875" style="143" customWidth="1"/>
    <col min="8708" max="8708" width="21.85546875" style="143" customWidth="1"/>
    <col min="8709" max="8709" width="3.42578125" style="143" customWidth="1"/>
    <col min="8710" max="8710" width="22.28515625" style="143" customWidth="1"/>
    <col min="8711" max="8711" width="29.7109375" style="143" customWidth="1"/>
    <col min="8712" max="8712" width="20.7109375" style="143" customWidth="1"/>
    <col min="8713" max="8713" width="20.85546875" style="143" customWidth="1"/>
    <col min="8714" max="8714" width="3.7109375" style="143" customWidth="1"/>
    <col min="8715" max="8960" width="11.42578125" style="143"/>
    <col min="8961" max="8961" width="4.85546875" style="143" customWidth="1"/>
    <col min="8962" max="8962" width="11.7109375" style="143" customWidth="1"/>
    <col min="8963" max="8963" width="18.85546875" style="143" customWidth="1"/>
    <col min="8964" max="8964" width="21.85546875" style="143" customWidth="1"/>
    <col min="8965" max="8965" width="3.42578125" style="143" customWidth="1"/>
    <col min="8966" max="8966" width="22.28515625" style="143" customWidth="1"/>
    <col min="8967" max="8967" width="29.7109375" style="143" customWidth="1"/>
    <col min="8968" max="8968" width="20.7109375" style="143" customWidth="1"/>
    <col min="8969" max="8969" width="20.85546875" style="143" customWidth="1"/>
    <col min="8970" max="8970" width="3.7109375" style="143" customWidth="1"/>
    <col min="8971" max="9216" width="11.42578125" style="143"/>
    <col min="9217" max="9217" width="4.85546875" style="143" customWidth="1"/>
    <col min="9218" max="9218" width="11.7109375" style="143" customWidth="1"/>
    <col min="9219" max="9219" width="18.85546875" style="143" customWidth="1"/>
    <col min="9220" max="9220" width="21.85546875" style="143" customWidth="1"/>
    <col min="9221" max="9221" width="3.42578125" style="143" customWidth="1"/>
    <col min="9222" max="9222" width="22.28515625" style="143" customWidth="1"/>
    <col min="9223" max="9223" width="29.7109375" style="143" customWidth="1"/>
    <col min="9224" max="9224" width="20.7109375" style="143" customWidth="1"/>
    <col min="9225" max="9225" width="20.85546875" style="143" customWidth="1"/>
    <col min="9226" max="9226" width="3.7109375" style="143" customWidth="1"/>
    <col min="9227" max="9472" width="11.42578125" style="143"/>
    <col min="9473" max="9473" width="4.85546875" style="143" customWidth="1"/>
    <col min="9474" max="9474" width="11.7109375" style="143" customWidth="1"/>
    <col min="9475" max="9475" width="18.85546875" style="143" customWidth="1"/>
    <col min="9476" max="9476" width="21.85546875" style="143" customWidth="1"/>
    <col min="9477" max="9477" width="3.42578125" style="143" customWidth="1"/>
    <col min="9478" max="9478" width="22.28515625" style="143" customWidth="1"/>
    <col min="9479" max="9479" width="29.7109375" style="143" customWidth="1"/>
    <col min="9480" max="9480" width="20.7109375" style="143" customWidth="1"/>
    <col min="9481" max="9481" width="20.85546875" style="143" customWidth="1"/>
    <col min="9482" max="9482" width="3.7109375" style="143" customWidth="1"/>
    <col min="9483" max="9728" width="11.42578125" style="143"/>
    <col min="9729" max="9729" width="4.85546875" style="143" customWidth="1"/>
    <col min="9730" max="9730" width="11.7109375" style="143" customWidth="1"/>
    <col min="9731" max="9731" width="18.85546875" style="143" customWidth="1"/>
    <col min="9732" max="9732" width="21.85546875" style="143" customWidth="1"/>
    <col min="9733" max="9733" width="3.42578125" style="143" customWidth="1"/>
    <col min="9734" max="9734" width="22.28515625" style="143" customWidth="1"/>
    <col min="9735" max="9735" width="29.7109375" style="143" customWidth="1"/>
    <col min="9736" max="9736" width="20.7109375" style="143" customWidth="1"/>
    <col min="9737" max="9737" width="20.85546875" style="143" customWidth="1"/>
    <col min="9738" max="9738" width="3.7109375" style="143" customWidth="1"/>
    <col min="9739" max="9984" width="11.42578125" style="143"/>
    <col min="9985" max="9985" width="4.85546875" style="143" customWidth="1"/>
    <col min="9986" max="9986" width="11.7109375" style="143" customWidth="1"/>
    <col min="9987" max="9987" width="18.85546875" style="143" customWidth="1"/>
    <col min="9988" max="9988" width="21.85546875" style="143" customWidth="1"/>
    <col min="9989" max="9989" width="3.42578125" style="143" customWidth="1"/>
    <col min="9990" max="9990" width="22.28515625" style="143" customWidth="1"/>
    <col min="9991" max="9991" width="29.7109375" style="143" customWidth="1"/>
    <col min="9992" max="9992" width="20.7109375" style="143" customWidth="1"/>
    <col min="9993" max="9993" width="20.85546875" style="143" customWidth="1"/>
    <col min="9994" max="9994" width="3.7109375" style="143" customWidth="1"/>
    <col min="9995" max="10240" width="11.42578125" style="143"/>
    <col min="10241" max="10241" width="4.85546875" style="143" customWidth="1"/>
    <col min="10242" max="10242" width="11.7109375" style="143" customWidth="1"/>
    <col min="10243" max="10243" width="18.85546875" style="143" customWidth="1"/>
    <col min="10244" max="10244" width="21.85546875" style="143" customWidth="1"/>
    <col min="10245" max="10245" width="3.42578125" style="143" customWidth="1"/>
    <col min="10246" max="10246" width="22.28515625" style="143" customWidth="1"/>
    <col min="10247" max="10247" width="29.7109375" style="143" customWidth="1"/>
    <col min="10248" max="10248" width="20.7109375" style="143" customWidth="1"/>
    <col min="10249" max="10249" width="20.85546875" style="143" customWidth="1"/>
    <col min="10250" max="10250" width="3.7109375" style="143" customWidth="1"/>
    <col min="10251" max="10496" width="11.42578125" style="143"/>
    <col min="10497" max="10497" width="4.85546875" style="143" customWidth="1"/>
    <col min="10498" max="10498" width="11.7109375" style="143" customWidth="1"/>
    <col min="10499" max="10499" width="18.85546875" style="143" customWidth="1"/>
    <col min="10500" max="10500" width="21.85546875" style="143" customWidth="1"/>
    <col min="10501" max="10501" width="3.42578125" style="143" customWidth="1"/>
    <col min="10502" max="10502" width="22.28515625" style="143" customWidth="1"/>
    <col min="10503" max="10503" width="29.7109375" style="143" customWidth="1"/>
    <col min="10504" max="10504" width="20.7109375" style="143" customWidth="1"/>
    <col min="10505" max="10505" width="20.85546875" style="143" customWidth="1"/>
    <col min="10506" max="10506" width="3.7109375" style="143" customWidth="1"/>
    <col min="10507" max="10752" width="11.42578125" style="143"/>
    <col min="10753" max="10753" width="4.85546875" style="143" customWidth="1"/>
    <col min="10754" max="10754" width="11.7109375" style="143" customWidth="1"/>
    <col min="10755" max="10755" width="18.85546875" style="143" customWidth="1"/>
    <col min="10756" max="10756" width="21.85546875" style="143" customWidth="1"/>
    <col min="10757" max="10757" width="3.42578125" style="143" customWidth="1"/>
    <col min="10758" max="10758" width="22.28515625" style="143" customWidth="1"/>
    <col min="10759" max="10759" width="29.7109375" style="143" customWidth="1"/>
    <col min="10760" max="10760" width="20.7109375" style="143" customWidth="1"/>
    <col min="10761" max="10761" width="20.85546875" style="143" customWidth="1"/>
    <col min="10762" max="10762" width="3.7109375" style="143" customWidth="1"/>
    <col min="10763" max="11008" width="11.42578125" style="143"/>
    <col min="11009" max="11009" width="4.85546875" style="143" customWidth="1"/>
    <col min="11010" max="11010" width="11.7109375" style="143" customWidth="1"/>
    <col min="11011" max="11011" width="18.85546875" style="143" customWidth="1"/>
    <col min="11012" max="11012" width="21.85546875" style="143" customWidth="1"/>
    <col min="11013" max="11013" width="3.42578125" style="143" customWidth="1"/>
    <col min="11014" max="11014" width="22.28515625" style="143" customWidth="1"/>
    <col min="11015" max="11015" width="29.7109375" style="143" customWidth="1"/>
    <col min="11016" max="11016" width="20.7109375" style="143" customWidth="1"/>
    <col min="11017" max="11017" width="20.85546875" style="143" customWidth="1"/>
    <col min="11018" max="11018" width="3.7109375" style="143" customWidth="1"/>
    <col min="11019" max="11264" width="11.42578125" style="143"/>
    <col min="11265" max="11265" width="4.85546875" style="143" customWidth="1"/>
    <col min="11266" max="11266" width="11.7109375" style="143" customWidth="1"/>
    <col min="11267" max="11267" width="18.85546875" style="143" customWidth="1"/>
    <col min="11268" max="11268" width="21.85546875" style="143" customWidth="1"/>
    <col min="11269" max="11269" width="3.42578125" style="143" customWidth="1"/>
    <col min="11270" max="11270" width="22.28515625" style="143" customWidth="1"/>
    <col min="11271" max="11271" width="29.7109375" style="143" customWidth="1"/>
    <col min="11272" max="11272" width="20.7109375" style="143" customWidth="1"/>
    <col min="11273" max="11273" width="20.85546875" style="143" customWidth="1"/>
    <col min="11274" max="11274" width="3.7109375" style="143" customWidth="1"/>
    <col min="11275" max="11520" width="11.42578125" style="143"/>
    <col min="11521" max="11521" width="4.85546875" style="143" customWidth="1"/>
    <col min="11522" max="11522" width="11.7109375" style="143" customWidth="1"/>
    <col min="11523" max="11523" width="18.85546875" style="143" customWidth="1"/>
    <col min="11524" max="11524" width="21.85546875" style="143" customWidth="1"/>
    <col min="11525" max="11525" width="3.42578125" style="143" customWidth="1"/>
    <col min="11526" max="11526" width="22.28515625" style="143" customWidth="1"/>
    <col min="11527" max="11527" width="29.7109375" style="143" customWidth="1"/>
    <col min="11528" max="11528" width="20.7109375" style="143" customWidth="1"/>
    <col min="11529" max="11529" width="20.85546875" style="143" customWidth="1"/>
    <col min="11530" max="11530" width="3.7109375" style="143" customWidth="1"/>
    <col min="11531" max="11776" width="11.42578125" style="143"/>
    <col min="11777" max="11777" width="4.85546875" style="143" customWidth="1"/>
    <col min="11778" max="11778" width="11.7109375" style="143" customWidth="1"/>
    <col min="11779" max="11779" width="18.85546875" style="143" customWidth="1"/>
    <col min="11780" max="11780" width="21.85546875" style="143" customWidth="1"/>
    <col min="11781" max="11781" width="3.42578125" style="143" customWidth="1"/>
    <col min="11782" max="11782" width="22.28515625" style="143" customWidth="1"/>
    <col min="11783" max="11783" width="29.7109375" style="143" customWidth="1"/>
    <col min="11784" max="11784" width="20.7109375" style="143" customWidth="1"/>
    <col min="11785" max="11785" width="20.85546875" style="143" customWidth="1"/>
    <col min="11786" max="11786" width="3.7109375" style="143" customWidth="1"/>
    <col min="11787" max="12032" width="11.42578125" style="143"/>
    <col min="12033" max="12033" width="4.85546875" style="143" customWidth="1"/>
    <col min="12034" max="12034" width="11.7109375" style="143" customWidth="1"/>
    <col min="12035" max="12035" width="18.85546875" style="143" customWidth="1"/>
    <col min="12036" max="12036" width="21.85546875" style="143" customWidth="1"/>
    <col min="12037" max="12037" width="3.42578125" style="143" customWidth="1"/>
    <col min="12038" max="12038" width="22.28515625" style="143" customWidth="1"/>
    <col min="12039" max="12039" width="29.7109375" style="143" customWidth="1"/>
    <col min="12040" max="12040" width="20.7109375" style="143" customWidth="1"/>
    <col min="12041" max="12041" width="20.85546875" style="143" customWidth="1"/>
    <col min="12042" max="12042" width="3.7109375" style="143" customWidth="1"/>
    <col min="12043" max="12288" width="11.42578125" style="143"/>
    <col min="12289" max="12289" width="4.85546875" style="143" customWidth="1"/>
    <col min="12290" max="12290" width="11.7109375" style="143" customWidth="1"/>
    <col min="12291" max="12291" width="18.85546875" style="143" customWidth="1"/>
    <col min="12292" max="12292" width="21.85546875" style="143" customWidth="1"/>
    <col min="12293" max="12293" width="3.42578125" style="143" customWidth="1"/>
    <col min="12294" max="12294" width="22.28515625" style="143" customWidth="1"/>
    <col min="12295" max="12295" width="29.7109375" style="143" customWidth="1"/>
    <col min="12296" max="12296" width="20.7109375" style="143" customWidth="1"/>
    <col min="12297" max="12297" width="20.85546875" style="143" customWidth="1"/>
    <col min="12298" max="12298" width="3.7109375" style="143" customWidth="1"/>
    <col min="12299" max="12544" width="11.42578125" style="143"/>
    <col min="12545" max="12545" width="4.85546875" style="143" customWidth="1"/>
    <col min="12546" max="12546" width="11.7109375" style="143" customWidth="1"/>
    <col min="12547" max="12547" width="18.85546875" style="143" customWidth="1"/>
    <col min="12548" max="12548" width="21.85546875" style="143" customWidth="1"/>
    <col min="12549" max="12549" width="3.42578125" style="143" customWidth="1"/>
    <col min="12550" max="12550" width="22.28515625" style="143" customWidth="1"/>
    <col min="12551" max="12551" width="29.7109375" style="143" customWidth="1"/>
    <col min="12552" max="12552" width="20.7109375" style="143" customWidth="1"/>
    <col min="12553" max="12553" width="20.85546875" style="143" customWidth="1"/>
    <col min="12554" max="12554" width="3.7109375" style="143" customWidth="1"/>
    <col min="12555" max="12800" width="11.42578125" style="143"/>
    <col min="12801" max="12801" width="4.85546875" style="143" customWidth="1"/>
    <col min="12802" max="12802" width="11.7109375" style="143" customWidth="1"/>
    <col min="12803" max="12803" width="18.85546875" style="143" customWidth="1"/>
    <col min="12804" max="12804" width="21.85546875" style="143" customWidth="1"/>
    <col min="12805" max="12805" width="3.42578125" style="143" customWidth="1"/>
    <col min="12806" max="12806" width="22.28515625" style="143" customWidth="1"/>
    <col min="12807" max="12807" width="29.7109375" style="143" customWidth="1"/>
    <col min="12808" max="12808" width="20.7109375" style="143" customWidth="1"/>
    <col min="12809" max="12809" width="20.85546875" style="143" customWidth="1"/>
    <col min="12810" max="12810" width="3.7109375" style="143" customWidth="1"/>
    <col min="12811" max="13056" width="11.42578125" style="143"/>
    <col min="13057" max="13057" width="4.85546875" style="143" customWidth="1"/>
    <col min="13058" max="13058" width="11.7109375" style="143" customWidth="1"/>
    <col min="13059" max="13059" width="18.85546875" style="143" customWidth="1"/>
    <col min="13060" max="13060" width="21.85546875" style="143" customWidth="1"/>
    <col min="13061" max="13061" width="3.42578125" style="143" customWidth="1"/>
    <col min="13062" max="13062" width="22.28515625" style="143" customWidth="1"/>
    <col min="13063" max="13063" width="29.7109375" style="143" customWidth="1"/>
    <col min="13064" max="13064" width="20.7109375" style="143" customWidth="1"/>
    <col min="13065" max="13065" width="20.85546875" style="143" customWidth="1"/>
    <col min="13066" max="13066" width="3.7109375" style="143" customWidth="1"/>
    <col min="13067" max="13312" width="11.42578125" style="143"/>
    <col min="13313" max="13313" width="4.85546875" style="143" customWidth="1"/>
    <col min="13314" max="13314" width="11.7109375" style="143" customWidth="1"/>
    <col min="13315" max="13315" width="18.85546875" style="143" customWidth="1"/>
    <col min="13316" max="13316" width="21.85546875" style="143" customWidth="1"/>
    <col min="13317" max="13317" width="3.42578125" style="143" customWidth="1"/>
    <col min="13318" max="13318" width="22.28515625" style="143" customWidth="1"/>
    <col min="13319" max="13319" width="29.7109375" style="143" customWidth="1"/>
    <col min="13320" max="13320" width="20.7109375" style="143" customWidth="1"/>
    <col min="13321" max="13321" width="20.85546875" style="143" customWidth="1"/>
    <col min="13322" max="13322" width="3.7109375" style="143" customWidth="1"/>
    <col min="13323" max="13568" width="11.42578125" style="143"/>
    <col min="13569" max="13569" width="4.85546875" style="143" customWidth="1"/>
    <col min="13570" max="13570" width="11.7109375" style="143" customWidth="1"/>
    <col min="13571" max="13571" width="18.85546875" style="143" customWidth="1"/>
    <col min="13572" max="13572" width="21.85546875" style="143" customWidth="1"/>
    <col min="13573" max="13573" width="3.42578125" style="143" customWidth="1"/>
    <col min="13574" max="13574" width="22.28515625" style="143" customWidth="1"/>
    <col min="13575" max="13575" width="29.7109375" style="143" customWidth="1"/>
    <col min="13576" max="13576" width="20.7109375" style="143" customWidth="1"/>
    <col min="13577" max="13577" width="20.85546875" style="143" customWidth="1"/>
    <col min="13578" max="13578" width="3.7109375" style="143" customWidth="1"/>
    <col min="13579" max="13824" width="11.42578125" style="143"/>
    <col min="13825" max="13825" width="4.85546875" style="143" customWidth="1"/>
    <col min="13826" max="13826" width="11.7109375" style="143" customWidth="1"/>
    <col min="13827" max="13827" width="18.85546875" style="143" customWidth="1"/>
    <col min="13828" max="13828" width="21.85546875" style="143" customWidth="1"/>
    <col min="13829" max="13829" width="3.42578125" style="143" customWidth="1"/>
    <col min="13830" max="13830" width="22.28515625" style="143" customWidth="1"/>
    <col min="13831" max="13831" width="29.7109375" style="143" customWidth="1"/>
    <col min="13832" max="13832" width="20.7109375" style="143" customWidth="1"/>
    <col min="13833" max="13833" width="20.85546875" style="143" customWidth="1"/>
    <col min="13834" max="13834" width="3.7109375" style="143" customWidth="1"/>
    <col min="13835" max="14080" width="11.42578125" style="143"/>
    <col min="14081" max="14081" width="4.85546875" style="143" customWidth="1"/>
    <col min="14082" max="14082" width="11.7109375" style="143" customWidth="1"/>
    <col min="14083" max="14083" width="18.85546875" style="143" customWidth="1"/>
    <col min="14084" max="14084" width="21.85546875" style="143" customWidth="1"/>
    <col min="14085" max="14085" width="3.42578125" style="143" customWidth="1"/>
    <col min="14086" max="14086" width="22.28515625" style="143" customWidth="1"/>
    <col min="14087" max="14087" width="29.7109375" style="143" customWidth="1"/>
    <col min="14088" max="14088" width="20.7109375" style="143" customWidth="1"/>
    <col min="14089" max="14089" width="20.85546875" style="143" customWidth="1"/>
    <col min="14090" max="14090" width="3.7109375" style="143" customWidth="1"/>
    <col min="14091" max="14336" width="11.42578125" style="143"/>
    <col min="14337" max="14337" width="4.85546875" style="143" customWidth="1"/>
    <col min="14338" max="14338" width="11.7109375" style="143" customWidth="1"/>
    <col min="14339" max="14339" width="18.85546875" style="143" customWidth="1"/>
    <col min="14340" max="14340" width="21.85546875" style="143" customWidth="1"/>
    <col min="14341" max="14341" width="3.42578125" style="143" customWidth="1"/>
    <col min="14342" max="14342" width="22.28515625" style="143" customWidth="1"/>
    <col min="14343" max="14343" width="29.7109375" style="143" customWidth="1"/>
    <col min="14344" max="14344" width="20.7109375" style="143" customWidth="1"/>
    <col min="14345" max="14345" width="20.85546875" style="143" customWidth="1"/>
    <col min="14346" max="14346" width="3.7109375" style="143" customWidth="1"/>
    <col min="14347" max="14592" width="11.42578125" style="143"/>
    <col min="14593" max="14593" width="4.85546875" style="143" customWidth="1"/>
    <col min="14594" max="14594" width="11.7109375" style="143" customWidth="1"/>
    <col min="14595" max="14595" width="18.85546875" style="143" customWidth="1"/>
    <col min="14596" max="14596" width="21.85546875" style="143" customWidth="1"/>
    <col min="14597" max="14597" width="3.42578125" style="143" customWidth="1"/>
    <col min="14598" max="14598" width="22.28515625" style="143" customWidth="1"/>
    <col min="14599" max="14599" width="29.7109375" style="143" customWidth="1"/>
    <col min="14600" max="14600" width="20.7109375" style="143" customWidth="1"/>
    <col min="14601" max="14601" width="20.85546875" style="143" customWidth="1"/>
    <col min="14602" max="14602" width="3.7109375" style="143" customWidth="1"/>
    <col min="14603" max="14848" width="11.42578125" style="143"/>
    <col min="14849" max="14849" width="4.85546875" style="143" customWidth="1"/>
    <col min="14850" max="14850" width="11.7109375" style="143" customWidth="1"/>
    <col min="14851" max="14851" width="18.85546875" style="143" customWidth="1"/>
    <col min="14852" max="14852" width="21.85546875" style="143" customWidth="1"/>
    <col min="14853" max="14853" width="3.42578125" style="143" customWidth="1"/>
    <col min="14854" max="14854" width="22.28515625" style="143" customWidth="1"/>
    <col min="14855" max="14855" width="29.7109375" style="143" customWidth="1"/>
    <col min="14856" max="14856" width="20.7109375" style="143" customWidth="1"/>
    <col min="14857" max="14857" width="20.85546875" style="143" customWidth="1"/>
    <col min="14858" max="14858" width="3.7109375" style="143" customWidth="1"/>
    <col min="14859" max="15104" width="11.42578125" style="143"/>
    <col min="15105" max="15105" width="4.85546875" style="143" customWidth="1"/>
    <col min="15106" max="15106" width="11.7109375" style="143" customWidth="1"/>
    <col min="15107" max="15107" width="18.85546875" style="143" customWidth="1"/>
    <col min="15108" max="15108" width="21.85546875" style="143" customWidth="1"/>
    <col min="15109" max="15109" width="3.42578125" style="143" customWidth="1"/>
    <col min="15110" max="15110" width="22.28515625" style="143" customWidth="1"/>
    <col min="15111" max="15111" width="29.7109375" style="143" customWidth="1"/>
    <col min="15112" max="15112" width="20.7109375" style="143" customWidth="1"/>
    <col min="15113" max="15113" width="20.85546875" style="143" customWidth="1"/>
    <col min="15114" max="15114" width="3.7109375" style="143" customWidth="1"/>
    <col min="15115" max="15360" width="11.42578125" style="143"/>
    <col min="15361" max="15361" width="4.85546875" style="143" customWidth="1"/>
    <col min="15362" max="15362" width="11.7109375" style="143" customWidth="1"/>
    <col min="15363" max="15363" width="18.85546875" style="143" customWidth="1"/>
    <col min="15364" max="15364" width="21.85546875" style="143" customWidth="1"/>
    <col min="15365" max="15365" width="3.42578125" style="143" customWidth="1"/>
    <col min="15366" max="15366" width="22.28515625" style="143" customWidth="1"/>
    <col min="15367" max="15367" width="29.7109375" style="143" customWidth="1"/>
    <col min="15368" max="15368" width="20.7109375" style="143" customWidth="1"/>
    <col min="15369" max="15369" width="20.85546875" style="143" customWidth="1"/>
    <col min="15370" max="15370" width="3.7109375" style="143" customWidth="1"/>
    <col min="15371" max="15616" width="11.42578125" style="143"/>
    <col min="15617" max="15617" width="4.85546875" style="143" customWidth="1"/>
    <col min="15618" max="15618" width="11.7109375" style="143" customWidth="1"/>
    <col min="15619" max="15619" width="18.85546875" style="143" customWidth="1"/>
    <col min="15620" max="15620" width="21.85546875" style="143" customWidth="1"/>
    <col min="15621" max="15621" width="3.42578125" style="143" customWidth="1"/>
    <col min="15622" max="15622" width="22.28515625" style="143" customWidth="1"/>
    <col min="15623" max="15623" width="29.7109375" style="143" customWidth="1"/>
    <col min="15624" max="15624" width="20.7109375" style="143" customWidth="1"/>
    <col min="15625" max="15625" width="20.85546875" style="143" customWidth="1"/>
    <col min="15626" max="15626" width="3.7109375" style="143" customWidth="1"/>
    <col min="15627" max="15872" width="11.42578125" style="143"/>
    <col min="15873" max="15873" width="4.85546875" style="143" customWidth="1"/>
    <col min="15874" max="15874" width="11.7109375" style="143" customWidth="1"/>
    <col min="15875" max="15875" width="18.85546875" style="143" customWidth="1"/>
    <col min="15876" max="15876" width="21.85546875" style="143" customWidth="1"/>
    <col min="15877" max="15877" width="3.42578125" style="143" customWidth="1"/>
    <col min="15878" max="15878" width="22.28515625" style="143" customWidth="1"/>
    <col min="15879" max="15879" width="29.7109375" style="143" customWidth="1"/>
    <col min="15880" max="15880" width="20.7109375" style="143" customWidth="1"/>
    <col min="15881" max="15881" width="20.85546875" style="143" customWidth="1"/>
    <col min="15882" max="15882" width="3.7109375" style="143" customWidth="1"/>
    <col min="15883" max="16128" width="11.42578125" style="143"/>
    <col min="16129" max="16129" width="4.85546875" style="143" customWidth="1"/>
    <col min="16130" max="16130" width="11.7109375" style="143" customWidth="1"/>
    <col min="16131" max="16131" width="18.85546875" style="143" customWidth="1"/>
    <col min="16132" max="16132" width="21.85546875" style="143" customWidth="1"/>
    <col min="16133" max="16133" width="3.42578125" style="143" customWidth="1"/>
    <col min="16134" max="16134" width="22.28515625" style="143" customWidth="1"/>
    <col min="16135" max="16135" width="29.7109375" style="143" customWidth="1"/>
    <col min="16136" max="16136" width="20.7109375" style="143" customWidth="1"/>
    <col min="16137" max="16137" width="20.85546875" style="143" customWidth="1"/>
    <col min="16138" max="16138" width="3.7109375" style="143" customWidth="1"/>
    <col min="16139" max="16384" width="11.42578125" style="143"/>
  </cols>
  <sheetData>
    <row r="1" spans="1:17" s="142" customFormat="1" ht="6" customHeight="1">
      <c r="A1" s="99"/>
      <c r="B1" s="139"/>
      <c r="C1" s="62"/>
      <c r="D1" s="140"/>
      <c r="E1" s="140"/>
      <c r="F1" s="140"/>
      <c r="G1" s="140"/>
      <c r="H1" s="140"/>
      <c r="I1" s="140"/>
      <c r="J1" s="140"/>
      <c r="K1" s="141"/>
      <c r="P1" s="143"/>
      <c r="Q1" s="143"/>
    </row>
    <row r="2" spans="1:17" ht="6" customHeight="1">
      <c r="A2" s="143"/>
      <c r="B2" s="144"/>
      <c r="C2" s="143"/>
      <c r="D2" s="143"/>
      <c r="E2" s="143"/>
      <c r="F2" s="143"/>
      <c r="G2" s="143"/>
      <c r="H2" s="143"/>
      <c r="I2" s="143"/>
      <c r="J2" s="143"/>
    </row>
    <row r="3" spans="1:17" ht="6" customHeight="1"/>
    <row r="4" spans="1:17" ht="14.1" customHeight="1">
      <c r="B4" s="145"/>
      <c r="C4" s="288" t="s">
        <v>0</v>
      </c>
      <c r="D4" s="288"/>
      <c r="E4" s="288"/>
      <c r="F4" s="288"/>
      <c r="G4" s="288"/>
      <c r="H4" s="288"/>
      <c r="I4" s="145"/>
      <c r="J4" s="145"/>
    </row>
    <row r="5" spans="1:17" ht="14.1" customHeight="1">
      <c r="B5" s="145"/>
      <c r="C5" s="288" t="s">
        <v>144</v>
      </c>
      <c r="D5" s="288"/>
      <c r="E5" s="288"/>
      <c r="F5" s="288"/>
      <c r="G5" s="288"/>
      <c r="H5" s="288"/>
      <c r="I5" s="145"/>
      <c r="J5" s="145"/>
    </row>
    <row r="6" spans="1:17" ht="14.1" customHeight="1">
      <c r="B6" s="145"/>
      <c r="C6" s="288" t="s">
        <v>134</v>
      </c>
      <c r="D6" s="288"/>
      <c r="E6" s="288"/>
      <c r="F6" s="288"/>
      <c r="G6" s="288"/>
      <c r="H6" s="288"/>
      <c r="I6" s="145"/>
      <c r="J6" s="145"/>
    </row>
    <row r="7" spans="1:17" ht="13.5" customHeight="1">
      <c r="B7" s="145"/>
      <c r="C7" s="288" t="s">
        <v>3</v>
      </c>
      <c r="D7" s="288"/>
      <c r="E7" s="288"/>
      <c r="F7" s="288"/>
      <c r="G7" s="288"/>
      <c r="H7" s="288"/>
      <c r="I7" s="145"/>
      <c r="J7" s="145"/>
    </row>
    <row r="8" spans="1:17" ht="20.100000000000001" customHeight="1">
      <c r="A8" s="146"/>
      <c r="B8" s="147" t="s">
        <v>4</v>
      </c>
      <c r="C8" s="250" t="s">
        <v>5</v>
      </c>
      <c r="D8" s="250"/>
      <c r="E8" s="250"/>
      <c r="F8" s="250"/>
      <c r="G8" s="250"/>
      <c r="H8" s="250"/>
      <c r="I8" s="250"/>
      <c r="J8" s="250"/>
    </row>
    <row r="9" spans="1:17" ht="5.0999999999999996" customHeight="1">
      <c r="A9" s="148"/>
      <c r="B9" s="283"/>
      <c r="C9" s="283"/>
      <c r="D9" s="283"/>
      <c r="E9" s="283"/>
      <c r="F9" s="283"/>
      <c r="G9" s="283"/>
      <c r="H9" s="283"/>
      <c r="I9" s="283"/>
      <c r="J9" s="283"/>
    </row>
    <row r="10" spans="1:17" ht="3" customHeight="1">
      <c r="A10" s="148"/>
      <c r="B10" s="283"/>
      <c r="C10" s="283"/>
      <c r="D10" s="283"/>
      <c r="E10" s="283"/>
      <c r="F10" s="283"/>
      <c r="G10" s="283"/>
      <c r="H10" s="283"/>
      <c r="I10" s="283"/>
      <c r="J10" s="283"/>
    </row>
    <row r="11" spans="1:17" ht="30" customHeight="1">
      <c r="A11" s="149"/>
      <c r="B11" s="284" t="s">
        <v>145</v>
      </c>
      <c r="C11" s="284"/>
      <c r="D11" s="284"/>
      <c r="E11" s="150"/>
      <c r="F11" s="151" t="s">
        <v>146</v>
      </c>
      <c r="G11" s="151" t="s">
        <v>147</v>
      </c>
      <c r="H11" s="150" t="s">
        <v>148</v>
      </c>
      <c r="I11" s="150" t="s">
        <v>149</v>
      </c>
      <c r="J11" s="152"/>
    </row>
    <row r="12" spans="1:17" ht="3" customHeight="1">
      <c r="A12" s="153"/>
      <c r="B12" s="283"/>
      <c r="C12" s="283"/>
      <c r="D12" s="283"/>
      <c r="E12" s="283"/>
      <c r="F12" s="283"/>
      <c r="G12" s="283"/>
      <c r="H12" s="283"/>
      <c r="I12" s="283"/>
      <c r="J12" s="285"/>
    </row>
    <row r="13" spans="1:17" ht="9.9499999999999993" customHeight="1">
      <c r="A13" s="154"/>
      <c r="B13" s="286"/>
      <c r="C13" s="286"/>
      <c r="D13" s="286"/>
      <c r="E13" s="286"/>
      <c r="F13" s="286"/>
      <c r="G13" s="286"/>
      <c r="H13" s="286"/>
      <c r="I13" s="286"/>
      <c r="J13" s="287"/>
    </row>
    <row r="14" spans="1:17">
      <c r="A14" s="154"/>
      <c r="B14" s="280" t="s">
        <v>150</v>
      </c>
      <c r="C14" s="280"/>
      <c r="D14" s="280"/>
      <c r="E14" s="155"/>
      <c r="F14" s="155"/>
      <c r="G14" s="155"/>
      <c r="H14" s="155"/>
      <c r="I14" s="155"/>
      <c r="J14" s="156"/>
    </row>
    <row r="15" spans="1:17">
      <c r="A15" s="157"/>
      <c r="B15" s="282" t="s">
        <v>151</v>
      </c>
      <c r="C15" s="282"/>
      <c r="D15" s="282"/>
      <c r="E15" s="158"/>
      <c r="F15" s="158"/>
      <c r="G15" s="158"/>
      <c r="H15" s="158"/>
      <c r="I15" s="158"/>
      <c r="J15" s="159"/>
    </row>
    <row r="16" spans="1:17">
      <c r="A16" s="157"/>
      <c r="B16" s="280" t="s">
        <v>152</v>
      </c>
      <c r="C16" s="280"/>
      <c r="D16" s="280"/>
      <c r="E16" s="158"/>
      <c r="F16" s="160"/>
      <c r="G16" s="160"/>
      <c r="H16" s="108">
        <f>SUM(H17:H19)</f>
        <v>0</v>
      </c>
      <c r="I16" s="108">
        <f>SUM(I17:I19)</f>
        <v>0</v>
      </c>
      <c r="J16" s="161"/>
    </row>
    <row r="17" spans="1:10">
      <c r="A17" s="162"/>
      <c r="B17" s="163"/>
      <c r="C17" s="278" t="s">
        <v>153</v>
      </c>
      <c r="D17" s="278"/>
      <c r="E17" s="158"/>
      <c r="F17" s="164"/>
      <c r="G17" s="164"/>
      <c r="H17" s="165">
        <v>0</v>
      </c>
      <c r="I17" s="165">
        <v>0</v>
      </c>
      <c r="J17" s="166"/>
    </row>
    <row r="18" spans="1:10">
      <c r="A18" s="162"/>
      <c r="B18" s="163"/>
      <c r="C18" s="278" t="s">
        <v>154</v>
      </c>
      <c r="D18" s="278"/>
      <c r="E18" s="158"/>
      <c r="F18" s="164"/>
      <c r="G18" s="164"/>
      <c r="H18" s="165">
        <v>0</v>
      </c>
      <c r="I18" s="165">
        <v>0</v>
      </c>
      <c r="J18" s="166"/>
    </row>
    <row r="19" spans="1:10">
      <c r="A19" s="162"/>
      <c r="B19" s="163"/>
      <c r="C19" s="278" t="s">
        <v>155</v>
      </c>
      <c r="D19" s="278"/>
      <c r="E19" s="158"/>
      <c r="F19" s="164"/>
      <c r="G19" s="164"/>
      <c r="H19" s="165">
        <v>0</v>
      </c>
      <c r="I19" s="165">
        <v>0</v>
      </c>
      <c r="J19" s="166"/>
    </row>
    <row r="20" spans="1:10" ht="9.9499999999999993" customHeight="1">
      <c r="A20" s="162"/>
      <c r="B20" s="163"/>
      <c r="C20" s="163"/>
      <c r="D20" s="167"/>
      <c r="E20" s="158"/>
      <c r="F20" s="168"/>
      <c r="G20" s="168"/>
      <c r="H20" s="169"/>
      <c r="I20" s="169"/>
      <c r="J20" s="166"/>
    </row>
    <row r="21" spans="1:10">
      <c r="A21" s="157"/>
      <c r="B21" s="280" t="s">
        <v>156</v>
      </c>
      <c r="C21" s="280"/>
      <c r="D21" s="280"/>
      <c r="E21" s="158"/>
      <c r="F21" s="160"/>
      <c r="G21" s="160"/>
      <c r="H21" s="108">
        <f>SUM(H22:H25)</f>
        <v>0</v>
      </c>
      <c r="I21" s="108">
        <f>SUM(I22:I25)</f>
        <v>0</v>
      </c>
      <c r="J21" s="161"/>
    </row>
    <row r="22" spans="1:10">
      <c r="A22" s="162"/>
      <c r="B22" s="163"/>
      <c r="C22" s="278" t="s">
        <v>157</v>
      </c>
      <c r="D22" s="278"/>
      <c r="E22" s="158"/>
      <c r="F22" s="164"/>
      <c r="G22" s="164"/>
      <c r="H22" s="165">
        <v>0</v>
      </c>
      <c r="I22" s="165">
        <v>0</v>
      </c>
      <c r="J22" s="166"/>
    </row>
    <row r="23" spans="1:10">
      <c r="A23" s="162"/>
      <c r="B23" s="163"/>
      <c r="C23" s="278" t="s">
        <v>158</v>
      </c>
      <c r="D23" s="278"/>
      <c r="E23" s="158"/>
      <c r="F23" s="164"/>
      <c r="G23" s="164"/>
      <c r="H23" s="165">
        <v>0</v>
      </c>
      <c r="I23" s="165">
        <v>0</v>
      </c>
      <c r="J23" s="166"/>
    </row>
    <row r="24" spans="1:10">
      <c r="A24" s="162"/>
      <c r="B24" s="163"/>
      <c r="C24" s="278" t="s">
        <v>154</v>
      </c>
      <c r="D24" s="278"/>
      <c r="E24" s="158"/>
      <c r="F24" s="164"/>
      <c r="G24" s="164"/>
      <c r="H24" s="165">
        <v>0</v>
      </c>
      <c r="I24" s="165">
        <v>0</v>
      </c>
      <c r="J24" s="166"/>
    </row>
    <row r="25" spans="1:10">
      <c r="A25" s="162"/>
      <c r="B25" s="144"/>
      <c r="C25" s="278" t="s">
        <v>155</v>
      </c>
      <c r="D25" s="278"/>
      <c r="E25" s="158"/>
      <c r="F25" s="164"/>
      <c r="G25" s="164"/>
      <c r="H25" s="170">
        <v>0</v>
      </c>
      <c r="I25" s="170">
        <v>0</v>
      </c>
      <c r="J25" s="166"/>
    </row>
    <row r="26" spans="1:10" ht="9.9499999999999993" customHeight="1">
      <c r="A26" s="162"/>
      <c r="B26" s="163"/>
      <c r="C26" s="163"/>
      <c r="D26" s="167"/>
      <c r="E26" s="158"/>
      <c r="F26" s="171"/>
      <c r="G26" s="171"/>
      <c r="H26" s="172"/>
      <c r="I26" s="172"/>
      <c r="J26" s="166"/>
    </row>
    <row r="27" spans="1:10">
      <c r="A27" s="173"/>
      <c r="B27" s="279" t="s">
        <v>159</v>
      </c>
      <c r="C27" s="279"/>
      <c r="D27" s="279"/>
      <c r="E27" s="174"/>
      <c r="F27" s="175"/>
      <c r="G27" s="175"/>
      <c r="H27" s="176">
        <f>H16+H21</f>
        <v>0</v>
      </c>
      <c r="I27" s="176">
        <f>I16+I21</f>
        <v>0</v>
      </c>
      <c r="J27" s="177"/>
    </row>
    <row r="28" spans="1:10">
      <c r="A28" s="157"/>
      <c r="B28" s="163"/>
      <c r="C28" s="163"/>
      <c r="D28" s="178"/>
      <c r="E28" s="158"/>
      <c r="F28" s="171"/>
      <c r="G28" s="171"/>
      <c r="H28" s="172"/>
      <c r="I28" s="172"/>
      <c r="J28" s="161"/>
    </row>
    <row r="29" spans="1:10">
      <c r="A29" s="157"/>
      <c r="B29" s="282" t="s">
        <v>160</v>
      </c>
      <c r="C29" s="282"/>
      <c r="D29" s="282"/>
      <c r="E29" s="158"/>
      <c r="F29" s="171"/>
      <c r="G29" s="171"/>
      <c r="H29" s="172"/>
      <c r="I29" s="172"/>
      <c r="J29" s="161"/>
    </row>
    <row r="30" spans="1:10">
      <c r="A30" s="157"/>
      <c r="B30" s="280" t="s">
        <v>152</v>
      </c>
      <c r="C30" s="280"/>
      <c r="D30" s="280"/>
      <c r="E30" s="158"/>
      <c r="F30" s="160"/>
      <c r="G30" s="160"/>
      <c r="H30" s="108">
        <f>SUM(H31:H33)</f>
        <v>0</v>
      </c>
      <c r="I30" s="108">
        <f>SUM(I31:I33)</f>
        <v>0</v>
      </c>
      <c r="J30" s="161"/>
    </row>
    <row r="31" spans="1:10">
      <c r="A31" s="162"/>
      <c r="B31" s="163"/>
      <c r="C31" s="278" t="s">
        <v>153</v>
      </c>
      <c r="D31" s="278"/>
      <c r="E31" s="158"/>
      <c r="F31" s="164"/>
      <c r="G31" s="164"/>
      <c r="H31" s="165">
        <v>0</v>
      </c>
      <c r="I31" s="165">
        <v>0</v>
      </c>
      <c r="J31" s="166"/>
    </row>
    <row r="32" spans="1:10">
      <c r="A32" s="162"/>
      <c r="B32" s="144"/>
      <c r="C32" s="278" t="s">
        <v>154</v>
      </c>
      <c r="D32" s="278"/>
      <c r="E32" s="144"/>
      <c r="F32" s="179"/>
      <c r="G32" s="179"/>
      <c r="H32" s="165">
        <v>0</v>
      </c>
      <c r="I32" s="165">
        <v>0</v>
      </c>
      <c r="J32" s="166"/>
    </row>
    <row r="33" spans="1:10">
      <c r="A33" s="162"/>
      <c r="B33" s="144"/>
      <c r="C33" s="278" t="s">
        <v>155</v>
      </c>
      <c r="D33" s="278"/>
      <c r="E33" s="144"/>
      <c r="F33" s="179"/>
      <c r="G33" s="179"/>
      <c r="H33" s="165">
        <v>0</v>
      </c>
      <c r="I33" s="165">
        <v>0</v>
      </c>
      <c r="J33" s="166"/>
    </row>
    <row r="34" spans="1:10" ht="9.9499999999999993" customHeight="1">
      <c r="A34" s="162"/>
      <c r="B34" s="163"/>
      <c r="C34" s="163"/>
      <c r="D34" s="167"/>
      <c r="E34" s="158"/>
      <c r="F34" s="171"/>
      <c r="G34" s="171"/>
      <c r="H34" s="172"/>
      <c r="I34" s="172"/>
      <c r="J34" s="166"/>
    </row>
    <row r="35" spans="1:10">
      <c r="A35" s="157"/>
      <c r="B35" s="280" t="s">
        <v>156</v>
      </c>
      <c r="C35" s="280"/>
      <c r="D35" s="280"/>
      <c r="E35" s="158"/>
      <c r="F35" s="160"/>
      <c r="G35" s="160"/>
      <c r="H35" s="108">
        <f>SUM(H36:H39)</f>
        <v>0</v>
      </c>
      <c r="I35" s="108">
        <f>SUM(I36:I39)</f>
        <v>0</v>
      </c>
      <c r="J35" s="161"/>
    </row>
    <row r="36" spans="1:10">
      <c r="A36" s="162"/>
      <c r="B36" s="163"/>
      <c r="C36" s="278" t="s">
        <v>157</v>
      </c>
      <c r="D36" s="278"/>
      <c r="E36" s="158"/>
      <c r="F36" s="164"/>
      <c r="G36" s="164"/>
      <c r="H36" s="165">
        <v>0</v>
      </c>
      <c r="I36" s="165">
        <v>0</v>
      </c>
      <c r="J36" s="166"/>
    </row>
    <row r="37" spans="1:10">
      <c r="A37" s="162"/>
      <c r="B37" s="163"/>
      <c r="C37" s="278" t="s">
        <v>158</v>
      </c>
      <c r="D37" s="278"/>
      <c r="E37" s="158"/>
      <c r="F37" s="164"/>
      <c r="G37" s="164"/>
      <c r="H37" s="165">
        <v>0</v>
      </c>
      <c r="I37" s="165">
        <v>0</v>
      </c>
      <c r="J37" s="166"/>
    </row>
    <row r="38" spans="1:10">
      <c r="A38" s="162"/>
      <c r="B38" s="163"/>
      <c r="C38" s="278" t="s">
        <v>154</v>
      </c>
      <c r="D38" s="278"/>
      <c r="E38" s="158"/>
      <c r="F38" s="164"/>
      <c r="G38" s="164"/>
      <c r="H38" s="165">
        <v>0</v>
      </c>
      <c r="I38" s="165">
        <v>0</v>
      </c>
      <c r="J38" s="166"/>
    </row>
    <row r="39" spans="1:10">
      <c r="A39" s="162"/>
      <c r="B39" s="158"/>
      <c r="C39" s="278" t="s">
        <v>155</v>
      </c>
      <c r="D39" s="278"/>
      <c r="E39" s="158"/>
      <c r="F39" s="164"/>
      <c r="G39" s="164"/>
      <c r="H39" s="165">
        <v>0</v>
      </c>
      <c r="I39" s="165">
        <v>0</v>
      </c>
      <c r="J39" s="166"/>
    </row>
    <row r="40" spans="1:10" ht="9.9499999999999993" customHeight="1">
      <c r="A40" s="162"/>
      <c r="B40" s="158"/>
      <c r="C40" s="158"/>
      <c r="D40" s="167"/>
      <c r="E40" s="158"/>
      <c r="F40" s="171"/>
      <c r="G40" s="171"/>
      <c r="H40" s="172"/>
      <c r="I40" s="172"/>
      <c r="J40" s="166"/>
    </row>
    <row r="41" spans="1:10">
      <c r="A41" s="173"/>
      <c r="B41" s="279" t="s">
        <v>161</v>
      </c>
      <c r="C41" s="279"/>
      <c r="D41" s="279"/>
      <c r="E41" s="174"/>
      <c r="F41" s="180"/>
      <c r="G41" s="180"/>
      <c r="H41" s="176">
        <f>+H30+H35</f>
        <v>0</v>
      </c>
      <c r="I41" s="176">
        <f>+I30+I35</f>
        <v>0</v>
      </c>
      <c r="J41" s="177"/>
    </row>
    <row r="42" spans="1:10">
      <c r="A42" s="162"/>
      <c r="B42" s="163"/>
      <c r="C42" s="163"/>
      <c r="D42" s="167"/>
      <c r="E42" s="158"/>
      <c r="F42" s="171"/>
      <c r="G42" s="171"/>
      <c r="H42" s="172"/>
      <c r="I42" s="172"/>
      <c r="J42" s="166"/>
    </row>
    <row r="43" spans="1:10">
      <c r="A43" s="162"/>
      <c r="B43" s="280" t="s">
        <v>162</v>
      </c>
      <c r="C43" s="280"/>
      <c r="D43" s="280"/>
      <c r="E43" s="158"/>
      <c r="F43" s="164"/>
      <c r="G43" s="164"/>
      <c r="H43" s="181">
        <v>0</v>
      </c>
      <c r="I43" s="181">
        <v>0</v>
      </c>
      <c r="J43" s="166"/>
    </row>
    <row r="44" spans="1:10">
      <c r="A44" s="162"/>
      <c r="B44" s="163"/>
      <c r="C44" s="163"/>
      <c r="D44" s="167"/>
      <c r="E44" s="158"/>
      <c r="F44" s="171"/>
      <c r="G44" s="171"/>
      <c r="H44" s="172"/>
      <c r="I44" s="172"/>
      <c r="J44" s="166"/>
    </row>
    <row r="45" spans="1:10">
      <c r="A45" s="182"/>
      <c r="B45" s="281" t="s">
        <v>163</v>
      </c>
      <c r="C45" s="281"/>
      <c r="D45" s="281"/>
      <c r="E45" s="183"/>
      <c r="F45" s="184"/>
      <c r="G45" s="184"/>
      <c r="H45" s="185">
        <f>H27+H41+H43</f>
        <v>0</v>
      </c>
      <c r="I45" s="185">
        <f>I27+I41+I43</f>
        <v>0</v>
      </c>
      <c r="J45" s="186"/>
    </row>
    <row r="46" spans="1:10" ht="6" customHeight="1">
      <c r="B46" s="282"/>
      <c r="C46" s="282"/>
      <c r="D46" s="282"/>
      <c r="E46" s="282"/>
      <c r="F46" s="282"/>
      <c r="G46" s="282"/>
      <c r="H46" s="282"/>
      <c r="I46" s="282"/>
      <c r="J46" s="282"/>
    </row>
    <row r="47" spans="1:10" ht="6" customHeight="1">
      <c r="B47" s="187"/>
      <c r="C47" s="187"/>
      <c r="D47" s="188"/>
      <c r="E47" s="189"/>
      <c r="F47" s="188"/>
      <c r="G47" s="189"/>
      <c r="H47" s="189"/>
      <c r="I47" s="189"/>
    </row>
    <row r="48" spans="1:10" s="142" customFormat="1" ht="15" customHeight="1">
      <c r="A48" s="143"/>
      <c r="B48" s="278" t="s">
        <v>62</v>
      </c>
      <c r="C48" s="278"/>
      <c r="D48" s="278"/>
      <c r="E48" s="278"/>
      <c r="F48" s="278"/>
      <c r="G48" s="278"/>
      <c r="H48" s="278"/>
      <c r="I48" s="278"/>
      <c r="J48" s="278"/>
    </row>
    <row r="49" spans="1:10" s="142" customFormat="1" ht="9.75" customHeight="1">
      <c r="A49" s="143"/>
      <c r="B49" s="167"/>
      <c r="C49" s="190"/>
      <c r="D49" s="191"/>
      <c r="E49" s="191"/>
      <c r="F49" s="143"/>
      <c r="G49" s="192"/>
      <c r="H49" s="190"/>
      <c r="I49" s="191"/>
      <c r="J49" s="191"/>
    </row>
    <row r="50" spans="1:10" s="142" customFormat="1" ht="50.1" customHeight="1">
      <c r="A50" s="143"/>
      <c r="B50" s="167"/>
      <c r="C50" s="242"/>
      <c r="D50" s="242"/>
      <c r="E50" s="191"/>
      <c r="F50" s="143"/>
      <c r="G50" s="243"/>
      <c r="H50" s="243"/>
      <c r="I50" s="191"/>
      <c r="J50" s="191"/>
    </row>
    <row r="51" spans="1:10" s="142" customFormat="1" ht="14.1" customHeight="1">
      <c r="A51" s="143"/>
      <c r="B51" s="172"/>
      <c r="C51" s="244" t="s">
        <v>63</v>
      </c>
      <c r="D51" s="244"/>
      <c r="E51" s="191"/>
      <c r="F51" s="191"/>
      <c r="G51" s="244" t="s">
        <v>64</v>
      </c>
      <c r="H51" s="244"/>
      <c r="I51" s="158"/>
      <c r="J51" s="191"/>
    </row>
    <row r="52" spans="1:10" s="142" customFormat="1" ht="14.1" customHeight="1">
      <c r="A52" s="143"/>
      <c r="B52" s="193"/>
      <c r="C52" s="239" t="s">
        <v>65</v>
      </c>
      <c r="D52" s="239"/>
      <c r="E52" s="194"/>
      <c r="F52" s="194"/>
      <c r="G52" s="239" t="s">
        <v>66</v>
      </c>
      <c r="H52" s="239"/>
      <c r="I52" s="158"/>
      <c r="J52" s="191"/>
    </row>
  </sheetData>
  <mergeCells count="43">
    <mergeCell ref="B9:J9"/>
    <mergeCell ref="C4:H4"/>
    <mergeCell ref="C5:H5"/>
    <mergeCell ref="C6:H6"/>
    <mergeCell ref="C7:H7"/>
    <mergeCell ref="C8:J8"/>
    <mergeCell ref="C22:D22"/>
    <mergeCell ref="B10:J10"/>
    <mergeCell ref="B11:D11"/>
    <mergeCell ref="B12:J12"/>
    <mergeCell ref="B13:J13"/>
    <mergeCell ref="B14:D14"/>
    <mergeCell ref="B15:D15"/>
    <mergeCell ref="B16:D16"/>
    <mergeCell ref="C17:D17"/>
    <mergeCell ref="C18:D18"/>
    <mergeCell ref="C19:D19"/>
    <mergeCell ref="B21:D21"/>
    <mergeCell ref="C37:D37"/>
    <mergeCell ref="C23:D23"/>
    <mergeCell ref="C24:D24"/>
    <mergeCell ref="C25:D25"/>
    <mergeCell ref="B27:D27"/>
    <mergeCell ref="B29:D29"/>
    <mergeCell ref="B30:D30"/>
    <mergeCell ref="C31:D31"/>
    <mergeCell ref="C32:D32"/>
    <mergeCell ref="C33:D33"/>
    <mergeCell ref="B35:D35"/>
    <mergeCell ref="C36:D36"/>
    <mergeCell ref="C52:D52"/>
    <mergeCell ref="G52:H52"/>
    <mergeCell ref="C38:D38"/>
    <mergeCell ref="C39:D39"/>
    <mergeCell ref="B41:D41"/>
    <mergeCell ref="B43:D43"/>
    <mergeCell ref="B45:D45"/>
    <mergeCell ref="B46:J46"/>
    <mergeCell ref="B48:J48"/>
    <mergeCell ref="C50:D50"/>
    <mergeCell ref="G50:H50"/>
    <mergeCell ref="C51:D51"/>
    <mergeCell ref="G51:H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B3" sqref="B3"/>
    </sheetView>
  </sheetViews>
  <sheetFormatPr baseColWidth="10" defaultRowHeight="12"/>
  <cols>
    <col min="1" max="1" width="3.7109375" style="195" customWidth="1"/>
    <col min="2" max="2" width="37.7109375" style="215" customWidth="1"/>
    <col min="3" max="3" width="25.7109375" style="215" customWidth="1"/>
    <col min="4" max="6" width="18.7109375" style="216" customWidth="1"/>
    <col min="7" max="7" width="15.85546875" style="216" customWidth="1"/>
    <col min="8" max="8" width="16.140625" style="216" customWidth="1"/>
    <col min="9" max="9" width="3.28515625" style="195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>
      <c r="A1" s="62"/>
      <c r="B1" s="63"/>
      <c r="C1" s="62"/>
      <c r="D1" s="293"/>
      <c r="E1" s="293"/>
      <c r="F1" s="294"/>
      <c r="G1" s="294"/>
      <c r="H1" s="294"/>
      <c r="I1" s="294"/>
    </row>
    <row r="2" spans="1:10" s="1" customFormat="1">
      <c r="B2" s="23"/>
    </row>
    <row r="3" spans="1:10" s="1" customFormat="1">
      <c r="B3" s="68"/>
      <c r="C3" s="253" t="s">
        <v>0</v>
      </c>
      <c r="D3" s="253"/>
      <c r="E3" s="253"/>
      <c r="F3" s="253"/>
      <c r="G3" s="253"/>
      <c r="H3" s="68"/>
      <c r="I3" s="68"/>
    </row>
    <row r="4" spans="1:10">
      <c r="B4" s="68"/>
      <c r="C4" s="253" t="s">
        <v>164</v>
      </c>
      <c r="D4" s="253"/>
      <c r="E4" s="253"/>
      <c r="F4" s="253"/>
      <c r="G4" s="253"/>
      <c r="H4" s="68"/>
      <c r="I4" s="68"/>
    </row>
    <row r="5" spans="1:10">
      <c r="B5" s="68"/>
      <c r="C5" s="253" t="s">
        <v>134</v>
      </c>
      <c r="D5" s="253"/>
      <c r="E5" s="253"/>
      <c r="F5" s="253"/>
      <c r="G5" s="253"/>
      <c r="H5" s="68"/>
      <c r="I5" s="68"/>
    </row>
    <row r="6" spans="1:10">
      <c r="B6" s="68"/>
      <c r="C6" s="253" t="s">
        <v>165</v>
      </c>
      <c r="D6" s="253"/>
      <c r="E6" s="253"/>
      <c r="F6" s="253"/>
      <c r="G6" s="253"/>
      <c r="H6" s="68"/>
      <c r="I6" s="68"/>
    </row>
    <row r="7" spans="1:10" s="1" customFormat="1">
      <c r="A7" s="70"/>
      <c r="B7" s="7"/>
      <c r="C7" s="292"/>
      <c r="D7" s="292"/>
      <c r="E7" s="292"/>
      <c r="F7" s="292"/>
      <c r="G7" s="292"/>
      <c r="H7" s="292"/>
      <c r="I7" s="292"/>
    </row>
    <row r="8" spans="1:10">
      <c r="A8" s="70"/>
      <c r="B8" s="7" t="s">
        <v>4</v>
      </c>
      <c r="C8" s="250" t="s">
        <v>5</v>
      </c>
      <c r="D8" s="250"/>
      <c r="E8" s="250"/>
      <c r="F8" s="250"/>
      <c r="G8" s="250"/>
      <c r="H8" s="250"/>
      <c r="I8" s="250"/>
      <c r="J8" s="250"/>
    </row>
    <row r="9" spans="1:10">
      <c r="A9" s="70"/>
      <c r="B9" s="70"/>
      <c r="C9" s="70" t="s">
        <v>142</v>
      </c>
      <c r="D9" s="70"/>
      <c r="E9" s="70"/>
      <c r="F9" s="70"/>
      <c r="G9" s="70"/>
      <c r="H9" s="70"/>
      <c r="I9" s="70"/>
    </row>
    <row r="10" spans="1:10" s="1" customFormat="1">
      <c r="A10" s="70"/>
      <c r="B10" s="70"/>
      <c r="C10" s="70"/>
      <c r="D10" s="70"/>
      <c r="E10" s="70"/>
      <c r="F10" s="70"/>
      <c r="G10" s="70"/>
      <c r="H10" s="70"/>
      <c r="I10" s="70"/>
    </row>
    <row r="11" spans="1:10" s="1" customFormat="1" ht="48">
      <c r="A11" s="196"/>
      <c r="B11" s="251" t="s">
        <v>6</v>
      </c>
      <c r="C11" s="251"/>
      <c r="D11" s="197" t="s">
        <v>114</v>
      </c>
      <c r="E11" s="197" t="s">
        <v>166</v>
      </c>
      <c r="F11" s="197" t="s">
        <v>167</v>
      </c>
      <c r="G11" s="197" t="s">
        <v>168</v>
      </c>
      <c r="H11" s="197" t="s">
        <v>169</v>
      </c>
      <c r="I11" s="198"/>
    </row>
    <row r="12" spans="1:10" s="1" customFormat="1">
      <c r="A12" s="199"/>
      <c r="B12" s="70"/>
      <c r="C12" s="70"/>
      <c r="D12" s="70"/>
      <c r="E12" s="70"/>
      <c r="F12" s="70"/>
      <c r="G12" s="70"/>
      <c r="H12" s="70"/>
      <c r="I12" s="200"/>
    </row>
    <row r="13" spans="1:10" s="1" customFormat="1">
      <c r="A13" s="77"/>
      <c r="B13" s="201"/>
      <c r="C13" s="31"/>
      <c r="D13" s="58"/>
      <c r="E13" s="78"/>
      <c r="F13" s="32"/>
      <c r="G13" s="23"/>
      <c r="H13" s="201"/>
      <c r="I13" s="202"/>
    </row>
    <row r="14" spans="1:10">
      <c r="A14" s="83"/>
      <c r="B14" s="246" t="s">
        <v>123</v>
      </c>
      <c r="C14" s="246"/>
      <c r="D14" s="203">
        <v>676327</v>
      </c>
      <c r="E14" s="203">
        <v>0</v>
      </c>
      <c r="F14" s="203">
        <v>0</v>
      </c>
      <c r="G14" s="203">
        <v>0</v>
      </c>
      <c r="H14" s="204">
        <f>SUM(D14:G14)</f>
        <v>676327</v>
      </c>
      <c r="I14" s="202"/>
    </row>
    <row r="15" spans="1:10">
      <c r="A15" s="83"/>
      <c r="B15" s="205"/>
      <c r="C15" s="58"/>
      <c r="D15" s="206"/>
      <c r="E15" s="206"/>
      <c r="F15" s="206"/>
      <c r="G15" s="206"/>
      <c r="H15" s="206"/>
      <c r="I15" s="202"/>
    </row>
    <row r="16" spans="1:10">
      <c r="A16" s="83"/>
      <c r="B16" s="290" t="s">
        <v>170</v>
      </c>
      <c r="C16" s="290"/>
      <c r="D16" s="207">
        <f>SUM(D17:D19)</f>
        <v>0</v>
      </c>
      <c r="E16" s="207">
        <f>SUM(E17:E19)</f>
        <v>0</v>
      </c>
      <c r="F16" s="207">
        <f>SUM(F17:F19)</f>
        <v>0</v>
      </c>
      <c r="G16" s="207">
        <f>SUM(G17:G19)</f>
        <v>0</v>
      </c>
      <c r="H16" s="207">
        <f>SUM(D16:G16)</f>
        <v>0</v>
      </c>
      <c r="I16" s="202"/>
    </row>
    <row r="17" spans="1:9">
      <c r="A17" s="77"/>
      <c r="B17" s="245" t="s">
        <v>171</v>
      </c>
      <c r="C17" s="245"/>
      <c r="D17" s="208">
        <v>0</v>
      </c>
      <c r="E17" s="208">
        <v>0</v>
      </c>
      <c r="F17" s="208">
        <v>0</v>
      </c>
      <c r="G17" s="208">
        <v>0</v>
      </c>
      <c r="H17" s="206">
        <f t="shared" ref="H17:H25" si="0">SUM(D17:G17)</f>
        <v>0</v>
      </c>
      <c r="I17" s="202"/>
    </row>
    <row r="18" spans="1:9">
      <c r="A18" s="77"/>
      <c r="B18" s="245" t="s">
        <v>116</v>
      </c>
      <c r="C18" s="245"/>
      <c r="D18" s="208">
        <v>0</v>
      </c>
      <c r="E18" s="208">
        <v>0</v>
      </c>
      <c r="F18" s="208">
        <v>0</v>
      </c>
      <c r="G18" s="208">
        <v>0</v>
      </c>
      <c r="H18" s="206">
        <f t="shared" si="0"/>
        <v>0</v>
      </c>
      <c r="I18" s="202"/>
    </row>
    <row r="19" spans="1:9">
      <c r="A19" s="77"/>
      <c r="B19" s="245" t="s">
        <v>172</v>
      </c>
      <c r="C19" s="245"/>
      <c r="D19" s="208">
        <v>0</v>
      </c>
      <c r="E19" s="208">
        <v>0</v>
      </c>
      <c r="F19" s="208">
        <v>0</v>
      </c>
      <c r="G19" s="208">
        <v>0</v>
      </c>
      <c r="H19" s="206">
        <f t="shared" si="0"/>
        <v>0</v>
      </c>
      <c r="I19" s="202"/>
    </row>
    <row r="20" spans="1:9">
      <c r="A20" s="83"/>
      <c r="B20" s="205"/>
      <c r="C20" s="58"/>
      <c r="D20" s="206"/>
      <c r="E20" s="206"/>
      <c r="F20" s="206"/>
      <c r="G20" s="206"/>
      <c r="H20" s="206"/>
      <c r="I20" s="202"/>
    </row>
    <row r="21" spans="1:9">
      <c r="A21" s="83"/>
      <c r="B21" s="290" t="s">
        <v>173</v>
      </c>
      <c r="C21" s="290"/>
      <c r="D21" s="207">
        <f>SUM(D22:D25)</f>
        <v>0</v>
      </c>
      <c r="E21" s="207">
        <f>SUM(E22:E25)</f>
        <v>571</v>
      </c>
      <c r="F21" s="207">
        <f>SUM(F22:F25)</f>
        <v>79609</v>
      </c>
      <c r="G21" s="207">
        <f>SUM(G22:G25)</f>
        <v>0</v>
      </c>
      <c r="H21" s="207">
        <f t="shared" si="0"/>
        <v>80180</v>
      </c>
      <c r="I21" s="202"/>
    </row>
    <row r="22" spans="1:9">
      <c r="A22" s="77"/>
      <c r="B22" s="245" t="s">
        <v>174</v>
      </c>
      <c r="C22" s="245"/>
      <c r="D22" s="208">
        <v>0</v>
      </c>
      <c r="E22" s="208">
        <v>0</v>
      </c>
      <c r="F22" s="208">
        <v>79609</v>
      </c>
      <c r="G22" s="208">
        <v>0</v>
      </c>
      <c r="H22" s="206">
        <f t="shared" si="0"/>
        <v>79609</v>
      </c>
      <c r="I22" s="202"/>
    </row>
    <row r="23" spans="1:9">
      <c r="A23" s="77"/>
      <c r="B23" s="245" t="s">
        <v>120</v>
      </c>
      <c r="C23" s="245"/>
      <c r="D23" s="208">
        <v>0</v>
      </c>
      <c r="E23" s="208">
        <v>571</v>
      </c>
      <c r="F23" s="208">
        <v>0</v>
      </c>
      <c r="G23" s="208">
        <v>0</v>
      </c>
      <c r="H23" s="206">
        <f t="shared" si="0"/>
        <v>571</v>
      </c>
      <c r="I23" s="202"/>
    </row>
    <row r="24" spans="1:9">
      <c r="A24" s="77"/>
      <c r="B24" s="245" t="s">
        <v>175</v>
      </c>
      <c r="C24" s="245"/>
      <c r="D24" s="208">
        <v>0</v>
      </c>
      <c r="E24" s="208">
        <v>0</v>
      </c>
      <c r="F24" s="208">
        <v>0</v>
      </c>
      <c r="G24" s="208">
        <v>0</v>
      </c>
      <c r="H24" s="206">
        <f t="shared" si="0"/>
        <v>0</v>
      </c>
      <c r="I24" s="202"/>
    </row>
    <row r="25" spans="1:9">
      <c r="A25" s="77"/>
      <c r="B25" s="245" t="s">
        <v>122</v>
      </c>
      <c r="C25" s="245"/>
      <c r="D25" s="208">
        <v>0</v>
      </c>
      <c r="E25" s="208">
        <v>0</v>
      </c>
      <c r="F25" s="208">
        <v>0</v>
      </c>
      <c r="G25" s="208">
        <v>0</v>
      </c>
      <c r="H25" s="206">
        <f t="shared" si="0"/>
        <v>0</v>
      </c>
      <c r="I25" s="202"/>
    </row>
    <row r="26" spans="1:9">
      <c r="A26" s="83"/>
      <c r="B26" s="205"/>
      <c r="C26" s="58"/>
      <c r="D26" s="206"/>
      <c r="E26" s="206"/>
      <c r="F26" s="206"/>
      <c r="G26" s="206"/>
      <c r="H26" s="206"/>
      <c r="I26" s="202"/>
    </row>
    <row r="27" spans="1:9" ht="12.75" thickBot="1">
      <c r="A27" s="83"/>
      <c r="B27" s="291" t="s">
        <v>176</v>
      </c>
      <c r="C27" s="291"/>
      <c r="D27" s="209">
        <f>D14+D16+D21</f>
        <v>676327</v>
      </c>
      <c r="E27" s="209">
        <f>E14+E16+E21</f>
        <v>571</v>
      </c>
      <c r="F27" s="209">
        <f>F14+F16+F21</f>
        <v>79609</v>
      </c>
      <c r="G27" s="209">
        <f>G14+G16+G21</f>
        <v>0</v>
      </c>
      <c r="H27" s="209">
        <f>SUM(D27:G27)</f>
        <v>756507</v>
      </c>
      <c r="I27" s="202"/>
    </row>
    <row r="28" spans="1:9">
      <c r="A28" s="77"/>
      <c r="B28" s="58"/>
      <c r="C28" s="32"/>
      <c r="D28" s="206"/>
      <c r="E28" s="206"/>
      <c r="F28" s="206"/>
      <c r="G28" s="206"/>
      <c r="H28" s="206"/>
      <c r="I28" s="202"/>
    </row>
    <row r="29" spans="1:9">
      <c r="A29" s="83"/>
      <c r="B29" s="290" t="s">
        <v>177</v>
      </c>
      <c r="C29" s="290"/>
      <c r="D29" s="207">
        <f>SUM(D30:D32)</f>
        <v>59331</v>
      </c>
      <c r="E29" s="207">
        <f>SUM(E30:E32)</f>
        <v>0</v>
      </c>
      <c r="F29" s="207">
        <f>SUM(F30:F32)</f>
        <v>0</v>
      </c>
      <c r="G29" s="207">
        <f>SUM(G30:G32)</f>
        <v>0</v>
      </c>
      <c r="H29" s="207">
        <f>SUM(D29:G29)</f>
        <v>59331</v>
      </c>
      <c r="I29" s="202"/>
    </row>
    <row r="30" spans="1:9">
      <c r="A30" s="77"/>
      <c r="B30" s="245" t="s">
        <v>41</v>
      </c>
      <c r="C30" s="245"/>
      <c r="D30" s="208">
        <v>0</v>
      </c>
      <c r="E30" s="208">
        <v>0</v>
      </c>
      <c r="F30" s="208">
        <v>0</v>
      </c>
      <c r="G30" s="208">
        <v>0</v>
      </c>
      <c r="H30" s="206">
        <f>SUM(D30:G30)</f>
        <v>0</v>
      </c>
      <c r="I30" s="202"/>
    </row>
    <row r="31" spans="1:9">
      <c r="A31" s="77"/>
      <c r="B31" s="245" t="s">
        <v>116</v>
      </c>
      <c r="C31" s="245"/>
      <c r="D31" s="208">
        <v>0</v>
      </c>
      <c r="E31" s="208">
        <v>0</v>
      </c>
      <c r="F31" s="208">
        <v>0</v>
      </c>
      <c r="G31" s="208">
        <v>0</v>
      </c>
      <c r="H31" s="206">
        <f>SUM(D31:G31)</f>
        <v>0</v>
      </c>
      <c r="I31" s="202"/>
    </row>
    <row r="32" spans="1:9">
      <c r="A32" s="77"/>
      <c r="B32" s="245" t="s">
        <v>172</v>
      </c>
      <c r="C32" s="245"/>
      <c r="D32" s="208">
        <v>59331</v>
      </c>
      <c r="E32" s="208">
        <v>0</v>
      </c>
      <c r="F32" s="208">
        <v>0</v>
      </c>
      <c r="G32" s="208">
        <v>0</v>
      </c>
      <c r="H32" s="206">
        <f>SUM(D32:G32)</f>
        <v>59331</v>
      </c>
      <c r="I32" s="202"/>
    </row>
    <row r="33" spans="1:10">
      <c r="A33" s="83"/>
      <c r="B33" s="205"/>
      <c r="C33" s="58"/>
      <c r="D33" s="206"/>
      <c r="E33" s="206"/>
      <c r="F33" s="206"/>
      <c r="G33" s="206"/>
      <c r="H33" s="206"/>
      <c r="I33" s="202"/>
    </row>
    <row r="34" spans="1:10">
      <c r="A34" s="83" t="s">
        <v>142</v>
      </c>
      <c r="B34" s="290" t="s">
        <v>178</v>
      </c>
      <c r="C34" s="290"/>
      <c r="D34" s="207">
        <f>SUM(D35:D38)</f>
        <v>0</v>
      </c>
      <c r="E34" s="207">
        <f>SUM(E35:E38)</f>
        <v>79038</v>
      </c>
      <c r="F34" s="207">
        <f>SUM(F35:F38)</f>
        <v>41628</v>
      </c>
      <c r="G34" s="207">
        <f>SUM(G35:G38)</f>
        <v>0</v>
      </c>
      <c r="H34" s="207">
        <f>SUM(D34:G34)</f>
        <v>120666</v>
      </c>
      <c r="I34" s="202"/>
    </row>
    <row r="35" spans="1:10">
      <c r="A35" s="77"/>
      <c r="B35" s="245" t="s">
        <v>174</v>
      </c>
      <c r="C35" s="245"/>
      <c r="D35" s="208">
        <v>0</v>
      </c>
      <c r="E35" s="208">
        <v>0</v>
      </c>
      <c r="F35" s="208">
        <v>41628</v>
      </c>
      <c r="G35" s="208">
        <v>0</v>
      </c>
      <c r="H35" s="206">
        <f>SUM(D35:G35)</f>
        <v>41628</v>
      </c>
      <c r="I35" s="202"/>
    </row>
    <row r="36" spans="1:10">
      <c r="A36" s="77"/>
      <c r="B36" s="245" t="s">
        <v>120</v>
      </c>
      <c r="C36" s="245"/>
      <c r="D36" s="208">
        <v>0</v>
      </c>
      <c r="E36" s="208">
        <v>79038</v>
      </c>
      <c r="F36" s="208">
        <v>0</v>
      </c>
      <c r="G36" s="208">
        <v>0</v>
      </c>
      <c r="H36" s="206">
        <f>SUM(D36:G36)</f>
        <v>79038</v>
      </c>
      <c r="I36" s="202"/>
    </row>
    <row r="37" spans="1:10">
      <c r="A37" s="77"/>
      <c r="B37" s="245" t="s">
        <v>175</v>
      </c>
      <c r="C37" s="245"/>
      <c r="D37" s="208">
        <v>0</v>
      </c>
      <c r="E37" s="208">
        <v>0</v>
      </c>
      <c r="F37" s="208">
        <v>0</v>
      </c>
      <c r="G37" s="208">
        <v>0</v>
      </c>
      <c r="H37" s="206">
        <f>SUM(D37:G37)</f>
        <v>0</v>
      </c>
      <c r="I37" s="202"/>
    </row>
    <row r="38" spans="1:10">
      <c r="A38" s="77"/>
      <c r="B38" s="245" t="s">
        <v>122</v>
      </c>
      <c r="C38" s="245"/>
      <c r="D38" s="208">
        <v>0</v>
      </c>
      <c r="E38" s="208">
        <v>0</v>
      </c>
      <c r="F38" s="208">
        <v>0</v>
      </c>
      <c r="G38" s="208">
        <v>0</v>
      </c>
      <c r="H38" s="206">
        <f>SUM(D38:G38)</f>
        <v>0</v>
      </c>
      <c r="I38" s="202"/>
    </row>
    <row r="39" spans="1:10">
      <c r="A39" s="83"/>
      <c r="B39" s="205"/>
      <c r="C39" s="58"/>
      <c r="D39" s="206"/>
      <c r="E39" s="206"/>
      <c r="F39" s="206"/>
      <c r="G39" s="206"/>
      <c r="H39" s="206"/>
      <c r="I39" s="202"/>
    </row>
    <row r="40" spans="1:10">
      <c r="A40" s="210"/>
      <c r="B40" s="289" t="s">
        <v>179</v>
      </c>
      <c r="C40" s="289"/>
      <c r="D40" s="211">
        <f>D27+D29+D34</f>
        <v>735658</v>
      </c>
      <c r="E40" s="211">
        <f>E27+E29+E34</f>
        <v>79609</v>
      </c>
      <c r="F40" s="211">
        <f>+F29+F34</f>
        <v>41628</v>
      </c>
      <c r="G40" s="211">
        <f>G27+G29+G34</f>
        <v>0</v>
      </c>
      <c r="H40" s="211">
        <f>SUM(D40:G40)</f>
        <v>856895</v>
      </c>
      <c r="I40" s="212"/>
    </row>
    <row r="41" spans="1:10">
      <c r="A41" s="213"/>
      <c r="B41" s="213"/>
      <c r="C41" s="213"/>
      <c r="D41" s="213"/>
      <c r="E41" s="213"/>
      <c r="F41" s="213"/>
      <c r="G41" s="213"/>
      <c r="H41" s="213"/>
      <c r="I41" s="214"/>
    </row>
    <row r="42" spans="1:10">
      <c r="D42" s="215"/>
      <c r="E42" s="215"/>
      <c r="I42" s="31"/>
    </row>
    <row r="43" spans="1:10">
      <c r="A43" s="1"/>
      <c r="B43" s="241" t="s">
        <v>62</v>
      </c>
      <c r="C43" s="241"/>
      <c r="D43" s="241"/>
      <c r="E43" s="241"/>
      <c r="F43" s="241"/>
      <c r="G43" s="241"/>
      <c r="H43" s="241"/>
      <c r="I43" s="241"/>
      <c r="J43" s="32"/>
    </row>
    <row r="44" spans="1:10">
      <c r="A44" s="1"/>
      <c r="B44" s="32"/>
      <c r="C44" s="53"/>
      <c r="D44" s="54"/>
      <c r="E44" s="54"/>
      <c r="F44" s="1"/>
      <c r="G44" s="55"/>
      <c r="H44" s="53"/>
      <c r="I44" s="54"/>
      <c r="J44" s="54"/>
    </row>
    <row r="45" spans="1:10">
      <c r="A45" s="1"/>
      <c r="B45" s="32"/>
      <c r="C45" s="242"/>
      <c r="D45" s="242"/>
      <c r="E45" s="54"/>
      <c r="F45" s="1"/>
      <c r="G45" s="243"/>
      <c r="H45" s="243"/>
      <c r="I45" s="54"/>
      <c r="J45" s="54"/>
    </row>
    <row r="46" spans="1:10">
      <c r="A46" s="1"/>
      <c r="B46" s="57"/>
      <c r="C46" s="244" t="s">
        <v>63</v>
      </c>
      <c r="D46" s="244"/>
      <c r="E46" s="54"/>
      <c r="F46" s="54"/>
      <c r="G46" s="244" t="s">
        <v>64</v>
      </c>
      <c r="H46" s="244"/>
      <c r="I46" s="58"/>
      <c r="J46" s="54"/>
    </row>
    <row r="47" spans="1:10">
      <c r="A47" s="1"/>
      <c r="B47" s="59"/>
      <c r="C47" s="239" t="s">
        <v>65</v>
      </c>
      <c r="D47" s="239"/>
      <c r="E47" s="60"/>
      <c r="F47" s="60"/>
      <c r="G47" s="239" t="s">
        <v>66</v>
      </c>
      <c r="H47" s="239"/>
      <c r="I47" s="58"/>
      <c r="J47" s="54"/>
    </row>
  </sheetData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J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8"/>
  <sheetViews>
    <sheetView workbookViewId="0">
      <selection activeCell="C3" sqref="C3"/>
    </sheetView>
  </sheetViews>
  <sheetFormatPr baseColWidth="10" defaultRowHeight="12"/>
  <cols>
    <col min="1" max="1" width="2.140625" style="8" customWidth="1"/>
    <col min="2" max="3" width="3.7109375" style="8" customWidth="1"/>
    <col min="4" max="4" width="24" style="8" customWidth="1"/>
    <col min="5" max="5" width="22.85546875" style="8" customWidth="1"/>
    <col min="6" max="6" width="20.140625" style="8" customWidth="1"/>
    <col min="7" max="8" width="18.7109375" style="23" customWidth="1"/>
    <col min="9" max="9" width="7.7109375" style="8" customWidth="1"/>
    <col min="10" max="11" width="3.7109375" style="3" customWidth="1"/>
    <col min="12" max="16" width="18.7109375" style="3" customWidth="1"/>
    <col min="17" max="17" width="1.85546875" style="3" customWidth="1"/>
    <col min="18" max="18" width="5.42578125" style="3" customWidth="1"/>
    <col min="19" max="256" width="11.42578125" style="3"/>
    <col min="257" max="257" width="1.28515625" style="3" customWidth="1"/>
    <col min="258" max="259" width="3.7109375" style="3" customWidth="1"/>
    <col min="260" max="264" width="18.7109375" style="3" customWidth="1"/>
    <col min="265" max="265" width="7.7109375" style="3" customWidth="1"/>
    <col min="266" max="267" width="3.7109375" style="3" customWidth="1"/>
    <col min="268" max="272" width="18.7109375" style="3" customWidth="1"/>
    <col min="273" max="273" width="1.85546875" style="3" customWidth="1"/>
    <col min="274" max="512" width="11.42578125" style="3"/>
    <col min="513" max="513" width="1.28515625" style="3" customWidth="1"/>
    <col min="514" max="515" width="3.7109375" style="3" customWidth="1"/>
    <col min="516" max="520" width="18.7109375" style="3" customWidth="1"/>
    <col min="521" max="521" width="7.7109375" style="3" customWidth="1"/>
    <col min="522" max="523" width="3.7109375" style="3" customWidth="1"/>
    <col min="524" max="528" width="18.7109375" style="3" customWidth="1"/>
    <col min="529" max="529" width="1.85546875" style="3" customWidth="1"/>
    <col min="530" max="768" width="11.42578125" style="3"/>
    <col min="769" max="769" width="1.28515625" style="3" customWidth="1"/>
    <col min="770" max="771" width="3.7109375" style="3" customWidth="1"/>
    <col min="772" max="776" width="18.7109375" style="3" customWidth="1"/>
    <col min="777" max="777" width="7.7109375" style="3" customWidth="1"/>
    <col min="778" max="779" width="3.7109375" style="3" customWidth="1"/>
    <col min="780" max="784" width="18.7109375" style="3" customWidth="1"/>
    <col min="785" max="785" width="1.85546875" style="3" customWidth="1"/>
    <col min="786" max="1024" width="11.42578125" style="3"/>
    <col min="1025" max="1025" width="1.28515625" style="3" customWidth="1"/>
    <col min="1026" max="1027" width="3.7109375" style="3" customWidth="1"/>
    <col min="1028" max="1032" width="18.7109375" style="3" customWidth="1"/>
    <col min="1033" max="1033" width="7.7109375" style="3" customWidth="1"/>
    <col min="1034" max="1035" width="3.7109375" style="3" customWidth="1"/>
    <col min="1036" max="1040" width="18.7109375" style="3" customWidth="1"/>
    <col min="1041" max="1041" width="1.85546875" style="3" customWidth="1"/>
    <col min="1042" max="1280" width="11.42578125" style="3"/>
    <col min="1281" max="1281" width="1.28515625" style="3" customWidth="1"/>
    <col min="1282" max="1283" width="3.7109375" style="3" customWidth="1"/>
    <col min="1284" max="1288" width="18.7109375" style="3" customWidth="1"/>
    <col min="1289" max="1289" width="7.7109375" style="3" customWidth="1"/>
    <col min="1290" max="1291" width="3.7109375" style="3" customWidth="1"/>
    <col min="1292" max="1296" width="18.7109375" style="3" customWidth="1"/>
    <col min="1297" max="1297" width="1.85546875" style="3" customWidth="1"/>
    <col min="1298" max="1536" width="11.42578125" style="3"/>
    <col min="1537" max="1537" width="1.28515625" style="3" customWidth="1"/>
    <col min="1538" max="1539" width="3.7109375" style="3" customWidth="1"/>
    <col min="1540" max="1544" width="18.7109375" style="3" customWidth="1"/>
    <col min="1545" max="1545" width="7.7109375" style="3" customWidth="1"/>
    <col min="1546" max="1547" width="3.7109375" style="3" customWidth="1"/>
    <col min="1548" max="1552" width="18.7109375" style="3" customWidth="1"/>
    <col min="1553" max="1553" width="1.85546875" style="3" customWidth="1"/>
    <col min="1554" max="1792" width="11.42578125" style="3"/>
    <col min="1793" max="1793" width="1.28515625" style="3" customWidth="1"/>
    <col min="1794" max="1795" width="3.7109375" style="3" customWidth="1"/>
    <col min="1796" max="1800" width="18.7109375" style="3" customWidth="1"/>
    <col min="1801" max="1801" width="7.7109375" style="3" customWidth="1"/>
    <col min="1802" max="1803" width="3.7109375" style="3" customWidth="1"/>
    <col min="1804" max="1808" width="18.7109375" style="3" customWidth="1"/>
    <col min="1809" max="1809" width="1.85546875" style="3" customWidth="1"/>
    <col min="1810" max="2048" width="11.42578125" style="3"/>
    <col min="2049" max="2049" width="1.28515625" style="3" customWidth="1"/>
    <col min="2050" max="2051" width="3.7109375" style="3" customWidth="1"/>
    <col min="2052" max="2056" width="18.7109375" style="3" customWidth="1"/>
    <col min="2057" max="2057" width="7.7109375" style="3" customWidth="1"/>
    <col min="2058" max="2059" width="3.7109375" style="3" customWidth="1"/>
    <col min="2060" max="2064" width="18.7109375" style="3" customWidth="1"/>
    <col min="2065" max="2065" width="1.85546875" style="3" customWidth="1"/>
    <col min="2066" max="2304" width="11.42578125" style="3"/>
    <col min="2305" max="2305" width="1.28515625" style="3" customWidth="1"/>
    <col min="2306" max="2307" width="3.7109375" style="3" customWidth="1"/>
    <col min="2308" max="2312" width="18.7109375" style="3" customWidth="1"/>
    <col min="2313" max="2313" width="7.7109375" style="3" customWidth="1"/>
    <col min="2314" max="2315" width="3.7109375" style="3" customWidth="1"/>
    <col min="2316" max="2320" width="18.7109375" style="3" customWidth="1"/>
    <col min="2321" max="2321" width="1.85546875" style="3" customWidth="1"/>
    <col min="2322" max="2560" width="11.42578125" style="3"/>
    <col min="2561" max="2561" width="1.28515625" style="3" customWidth="1"/>
    <col min="2562" max="2563" width="3.7109375" style="3" customWidth="1"/>
    <col min="2564" max="2568" width="18.7109375" style="3" customWidth="1"/>
    <col min="2569" max="2569" width="7.7109375" style="3" customWidth="1"/>
    <col min="2570" max="2571" width="3.7109375" style="3" customWidth="1"/>
    <col min="2572" max="2576" width="18.7109375" style="3" customWidth="1"/>
    <col min="2577" max="2577" width="1.85546875" style="3" customWidth="1"/>
    <col min="2578" max="2816" width="11.42578125" style="3"/>
    <col min="2817" max="2817" width="1.28515625" style="3" customWidth="1"/>
    <col min="2818" max="2819" width="3.7109375" style="3" customWidth="1"/>
    <col min="2820" max="2824" width="18.7109375" style="3" customWidth="1"/>
    <col min="2825" max="2825" width="7.7109375" style="3" customWidth="1"/>
    <col min="2826" max="2827" width="3.7109375" style="3" customWidth="1"/>
    <col min="2828" max="2832" width="18.7109375" style="3" customWidth="1"/>
    <col min="2833" max="2833" width="1.85546875" style="3" customWidth="1"/>
    <col min="2834" max="3072" width="11.42578125" style="3"/>
    <col min="3073" max="3073" width="1.28515625" style="3" customWidth="1"/>
    <col min="3074" max="3075" width="3.7109375" style="3" customWidth="1"/>
    <col min="3076" max="3080" width="18.7109375" style="3" customWidth="1"/>
    <col min="3081" max="3081" width="7.7109375" style="3" customWidth="1"/>
    <col min="3082" max="3083" width="3.7109375" style="3" customWidth="1"/>
    <col min="3084" max="3088" width="18.7109375" style="3" customWidth="1"/>
    <col min="3089" max="3089" width="1.85546875" style="3" customWidth="1"/>
    <col min="3090" max="3328" width="11.42578125" style="3"/>
    <col min="3329" max="3329" width="1.28515625" style="3" customWidth="1"/>
    <col min="3330" max="3331" width="3.7109375" style="3" customWidth="1"/>
    <col min="3332" max="3336" width="18.7109375" style="3" customWidth="1"/>
    <col min="3337" max="3337" width="7.7109375" style="3" customWidth="1"/>
    <col min="3338" max="3339" width="3.7109375" style="3" customWidth="1"/>
    <col min="3340" max="3344" width="18.7109375" style="3" customWidth="1"/>
    <col min="3345" max="3345" width="1.85546875" style="3" customWidth="1"/>
    <col min="3346" max="3584" width="11.42578125" style="3"/>
    <col min="3585" max="3585" width="1.28515625" style="3" customWidth="1"/>
    <col min="3586" max="3587" width="3.7109375" style="3" customWidth="1"/>
    <col min="3588" max="3592" width="18.7109375" style="3" customWidth="1"/>
    <col min="3593" max="3593" width="7.7109375" style="3" customWidth="1"/>
    <col min="3594" max="3595" width="3.7109375" style="3" customWidth="1"/>
    <col min="3596" max="3600" width="18.7109375" style="3" customWidth="1"/>
    <col min="3601" max="3601" width="1.85546875" style="3" customWidth="1"/>
    <col min="3602" max="3840" width="11.42578125" style="3"/>
    <col min="3841" max="3841" width="1.28515625" style="3" customWidth="1"/>
    <col min="3842" max="3843" width="3.7109375" style="3" customWidth="1"/>
    <col min="3844" max="3848" width="18.7109375" style="3" customWidth="1"/>
    <col min="3849" max="3849" width="7.7109375" style="3" customWidth="1"/>
    <col min="3850" max="3851" width="3.7109375" style="3" customWidth="1"/>
    <col min="3852" max="3856" width="18.7109375" style="3" customWidth="1"/>
    <col min="3857" max="3857" width="1.85546875" style="3" customWidth="1"/>
    <col min="3858" max="4096" width="11.42578125" style="3"/>
    <col min="4097" max="4097" width="1.28515625" style="3" customWidth="1"/>
    <col min="4098" max="4099" width="3.7109375" style="3" customWidth="1"/>
    <col min="4100" max="4104" width="18.7109375" style="3" customWidth="1"/>
    <col min="4105" max="4105" width="7.7109375" style="3" customWidth="1"/>
    <col min="4106" max="4107" width="3.7109375" style="3" customWidth="1"/>
    <col min="4108" max="4112" width="18.7109375" style="3" customWidth="1"/>
    <col min="4113" max="4113" width="1.85546875" style="3" customWidth="1"/>
    <col min="4114" max="4352" width="11.42578125" style="3"/>
    <col min="4353" max="4353" width="1.28515625" style="3" customWidth="1"/>
    <col min="4354" max="4355" width="3.7109375" style="3" customWidth="1"/>
    <col min="4356" max="4360" width="18.7109375" style="3" customWidth="1"/>
    <col min="4361" max="4361" width="7.7109375" style="3" customWidth="1"/>
    <col min="4362" max="4363" width="3.7109375" style="3" customWidth="1"/>
    <col min="4364" max="4368" width="18.7109375" style="3" customWidth="1"/>
    <col min="4369" max="4369" width="1.85546875" style="3" customWidth="1"/>
    <col min="4370" max="4608" width="11.42578125" style="3"/>
    <col min="4609" max="4609" width="1.28515625" style="3" customWidth="1"/>
    <col min="4610" max="4611" width="3.7109375" style="3" customWidth="1"/>
    <col min="4612" max="4616" width="18.7109375" style="3" customWidth="1"/>
    <col min="4617" max="4617" width="7.7109375" style="3" customWidth="1"/>
    <col min="4618" max="4619" width="3.7109375" style="3" customWidth="1"/>
    <col min="4620" max="4624" width="18.7109375" style="3" customWidth="1"/>
    <col min="4625" max="4625" width="1.85546875" style="3" customWidth="1"/>
    <col min="4626" max="4864" width="11.42578125" style="3"/>
    <col min="4865" max="4865" width="1.28515625" style="3" customWidth="1"/>
    <col min="4866" max="4867" width="3.7109375" style="3" customWidth="1"/>
    <col min="4868" max="4872" width="18.7109375" style="3" customWidth="1"/>
    <col min="4873" max="4873" width="7.7109375" style="3" customWidth="1"/>
    <col min="4874" max="4875" width="3.7109375" style="3" customWidth="1"/>
    <col min="4876" max="4880" width="18.7109375" style="3" customWidth="1"/>
    <col min="4881" max="4881" width="1.85546875" style="3" customWidth="1"/>
    <col min="4882" max="5120" width="11.42578125" style="3"/>
    <col min="5121" max="5121" width="1.28515625" style="3" customWidth="1"/>
    <col min="5122" max="5123" width="3.7109375" style="3" customWidth="1"/>
    <col min="5124" max="5128" width="18.7109375" style="3" customWidth="1"/>
    <col min="5129" max="5129" width="7.7109375" style="3" customWidth="1"/>
    <col min="5130" max="5131" width="3.7109375" style="3" customWidth="1"/>
    <col min="5132" max="5136" width="18.7109375" style="3" customWidth="1"/>
    <col min="5137" max="5137" width="1.85546875" style="3" customWidth="1"/>
    <col min="5138" max="5376" width="11.42578125" style="3"/>
    <col min="5377" max="5377" width="1.28515625" style="3" customWidth="1"/>
    <col min="5378" max="5379" width="3.7109375" style="3" customWidth="1"/>
    <col min="5380" max="5384" width="18.7109375" style="3" customWidth="1"/>
    <col min="5385" max="5385" width="7.7109375" style="3" customWidth="1"/>
    <col min="5386" max="5387" width="3.7109375" style="3" customWidth="1"/>
    <col min="5388" max="5392" width="18.7109375" style="3" customWidth="1"/>
    <col min="5393" max="5393" width="1.85546875" style="3" customWidth="1"/>
    <col min="5394" max="5632" width="11.42578125" style="3"/>
    <col min="5633" max="5633" width="1.28515625" style="3" customWidth="1"/>
    <col min="5634" max="5635" width="3.7109375" style="3" customWidth="1"/>
    <col min="5636" max="5640" width="18.7109375" style="3" customWidth="1"/>
    <col min="5641" max="5641" width="7.7109375" style="3" customWidth="1"/>
    <col min="5642" max="5643" width="3.7109375" style="3" customWidth="1"/>
    <col min="5644" max="5648" width="18.7109375" style="3" customWidth="1"/>
    <col min="5649" max="5649" width="1.85546875" style="3" customWidth="1"/>
    <col min="5650" max="5888" width="11.42578125" style="3"/>
    <col min="5889" max="5889" width="1.28515625" style="3" customWidth="1"/>
    <col min="5890" max="5891" width="3.7109375" style="3" customWidth="1"/>
    <col min="5892" max="5896" width="18.7109375" style="3" customWidth="1"/>
    <col min="5897" max="5897" width="7.7109375" style="3" customWidth="1"/>
    <col min="5898" max="5899" width="3.7109375" style="3" customWidth="1"/>
    <col min="5900" max="5904" width="18.7109375" style="3" customWidth="1"/>
    <col min="5905" max="5905" width="1.85546875" style="3" customWidth="1"/>
    <col min="5906" max="6144" width="11.42578125" style="3"/>
    <col min="6145" max="6145" width="1.28515625" style="3" customWidth="1"/>
    <col min="6146" max="6147" width="3.7109375" style="3" customWidth="1"/>
    <col min="6148" max="6152" width="18.7109375" style="3" customWidth="1"/>
    <col min="6153" max="6153" width="7.7109375" style="3" customWidth="1"/>
    <col min="6154" max="6155" width="3.7109375" style="3" customWidth="1"/>
    <col min="6156" max="6160" width="18.7109375" style="3" customWidth="1"/>
    <col min="6161" max="6161" width="1.85546875" style="3" customWidth="1"/>
    <col min="6162" max="6400" width="11.42578125" style="3"/>
    <col min="6401" max="6401" width="1.28515625" style="3" customWidth="1"/>
    <col min="6402" max="6403" width="3.7109375" style="3" customWidth="1"/>
    <col min="6404" max="6408" width="18.7109375" style="3" customWidth="1"/>
    <col min="6409" max="6409" width="7.7109375" style="3" customWidth="1"/>
    <col min="6410" max="6411" width="3.7109375" style="3" customWidth="1"/>
    <col min="6412" max="6416" width="18.7109375" style="3" customWidth="1"/>
    <col min="6417" max="6417" width="1.85546875" style="3" customWidth="1"/>
    <col min="6418" max="6656" width="11.42578125" style="3"/>
    <col min="6657" max="6657" width="1.28515625" style="3" customWidth="1"/>
    <col min="6658" max="6659" width="3.7109375" style="3" customWidth="1"/>
    <col min="6660" max="6664" width="18.7109375" style="3" customWidth="1"/>
    <col min="6665" max="6665" width="7.7109375" style="3" customWidth="1"/>
    <col min="6666" max="6667" width="3.7109375" style="3" customWidth="1"/>
    <col min="6668" max="6672" width="18.7109375" style="3" customWidth="1"/>
    <col min="6673" max="6673" width="1.85546875" style="3" customWidth="1"/>
    <col min="6674" max="6912" width="11.42578125" style="3"/>
    <col min="6913" max="6913" width="1.28515625" style="3" customWidth="1"/>
    <col min="6914" max="6915" width="3.7109375" style="3" customWidth="1"/>
    <col min="6916" max="6920" width="18.7109375" style="3" customWidth="1"/>
    <col min="6921" max="6921" width="7.7109375" style="3" customWidth="1"/>
    <col min="6922" max="6923" width="3.7109375" style="3" customWidth="1"/>
    <col min="6924" max="6928" width="18.7109375" style="3" customWidth="1"/>
    <col min="6929" max="6929" width="1.85546875" style="3" customWidth="1"/>
    <col min="6930" max="7168" width="11.42578125" style="3"/>
    <col min="7169" max="7169" width="1.28515625" style="3" customWidth="1"/>
    <col min="7170" max="7171" width="3.7109375" style="3" customWidth="1"/>
    <col min="7172" max="7176" width="18.7109375" style="3" customWidth="1"/>
    <col min="7177" max="7177" width="7.7109375" style="3" customWidth="1"/>
    <col min="7178" max="7179" width="3.7109375" style="3" customWidth="1"/>
    <col min="7180" max="7184" width="18.7109375" style="3" customWidth="1"/>
    <col min="7185" max="7185" width="1.85546875" style="3" customWidth="1"/>
    <col min="7186" max="7424" width="11.42578125" style="3"/>
    <col min="7425" max="7425" width="1.28515625" style="3" customWidth="1"/>
    <col min="7426" max="7427" width="3.7109375" style="3" customWidth="1"/>
    <col min="7428" max="7432" width="18.7109375" style="3" customWidth="1"/>
    <col min="7433" max="7433" width="7.7109375" style="3" customWidth="1"/>
    <col min="7434" max="7435" width="3.7109375" style="3" customWidth="1"/>
    <col min="7436" max="7440" width="18.7109375" style="3" customWidth="1"/>
    <col min="7441" max="7441" width="1.85546875" style="3" customWidth="1"/>
    <col min="7442" max="7680" width="11.42578125" style="3"/>
    <col min="7681" max="7681" width="1.28515625" style="3" customWidth="1"/>
    <col min="7682" max="7683" width="3.7109375" style="3" customWidth="1"/>
    <col min="7684" max="7688" width="18.7109375" style="3" customWidth="1"/>
    <col min="7689" max="7689" width="7.7109375" style="3" customWidth="1"/>
    <col min="7690" max="7691" width="3.7109375" style="3" customWidth="1"/>
    <col min="7692" max="7696" width="18.7109375" style="3" customWidth="1"/>
    <col min="7697" max="7697" width="1.85546875" style="3" customWidth="1"/>
    <col min="7698" max="7936" width="11.42578125" style="3"/>
    <col min="7937" max="7937" width="1.28515625" style="3" customWidth="1"/>
    <col min="7938" max="7939" width="3.7109375" style="3" customWidth="1"/>
    <col min="7940" max="7944" width="18.7109375" style="3" customWidth="1"/>
    <col min="7945" max="7945" width="7.7109375" style="3" customWidth="1"/>
    <col min="7946" max="7947" width="3.7109375" style="3" customWidth="1"/>
    <col min="7948" max="7952" width="18.7109375" style="3" customWidth="1"/>
    <col min="7953" max="7953" width="1.85546875" style="3" customWidth="1"/>
    <col min="7954" max="8192" width="11.42578125" style="3"/>
    <col min="8193" max="8193" width="1.28515625" style="3" customWidth="1"/>
    <col min="8194" max="8195" width="3.7109375" style="3" customWidth="1"/>
    <col min="8196" max="8200" width="18.7109375" style="3" customWidth="1"/>
    <col min="8201" max="8201" width="7.7109375" style="3" customWidth="1"/>
    <col min="8202" max="8203" width="3.7109375" style="3" customWidth="1"/>
    <col min="8204" max="8208" width="18.7109375" style="3" customWidth="1"/>
    <col min="8209" max="8209" width="1.85546875" style="3" customWidth="1"/>
    <col min="8210" max="8448" width="11.42578125" style="3"/>
    <col min="8449" max="8449" width="1.28515625" style="3" customWidth="1"/>
    <col min="8450" max="8451" width="3.7109375" style="3" customWidth="1"/>
    <col min="8452" max="8456" width="18.7109375" style="3" customWidth="1"/>
    <col min="8457" max="8457" width="7.7109375" style="3" customWidth="1"/>
    <col min="8458" max="8459" width="3.7109375" style="3" customWidth="1"/>
    <col min="8460" max="8464" width="18.7109375" style="3" customWidth="1"/>
    <col min="8465" max="8465" width="1.85546875" style="3" customWidth="1"/>
    <col min="8466" max="8704" width="11.42578125" style="3"/>
    <col min="8705" max="8705" width="1.28515625" style="3" customWidth="1"/>
    <col min="8706" max="8707" width="3.7109375" style="3" customWidth="1"/>
    <col min="8708" max="8712" width="18.7109375" style="3" customWidth="1"/>
    <col min="8713" max="8713" width="7.7109375" style="3" customWidth="1"/>
    <col min="8714" max="8715" width="3.7109375" style="3" customWidth="1"/>
    <col min="8716" max="8720" width="18.7109375" style="3" customWidth="1"/>
    <col min="8721" max="8721" width="1.85546875" style="3" customWidth="1"/>
    <col min="8722" max="8960" width="11.42578125" style="3"/>
    <col min="8961" max="8961" width="1.28515625" style="3" customWidth="1"/>
    <col min="8962" max="8963" width="3.7109375" style="3" customWidth="1"/>
    <col min="8964" max="8968" width="18.7109375" style="3" customWidth="1"/>
    <col min="8969" max="8969" width="7.7109375" style="3" customWidth="1"/>
    <col min="8970" max="8971" width="3.7109375" style="3" customWidth="1"/>
    <col min="8972" max="8976" width="18.7109375" style="3" customWidth="1"/>
    <col min="8977" max="8977" width="1.85546875" style="3" customWidth="1"/>
    <col min="8978" max="9216" width="11.42578125" style="3"/>
    <col min="9217" max="9217" width="1.28515625" style="3" customWidth="1"/>
    <col min="9218" max="9219" width="3.7109375" style="3" customWidth="1"/>
    <col min="9220" max="9224" width="18.7109375" style="3" customWidth="1"/>
    <col min="9225" max="9225" width="7.7109375" style="3" customWidth="1"/>
    <col min="9226" max="9227" width="3.7109375" style="3" customWidth="1"/>
    <col min="9228" max="9232" width="18.7109375" style="3" customWidth="1"/>
    <col min="9233" max="9233" width="1.85546875" style="3" customWidth="1"/>
    <col min="9234" max="9472" width="11.42578125" style="3"/>
    <col min="9473" max="9473" width="1.28515625" style="3" customWidth="1"/>
    <col min="9474" max="9475" width="3.7109375" style="3" customWidth="1"/>
    <col min="9476" max="9480" width="18.7109375" style="3" customWidth="1"/>
    <col min="9481" max="9481" width="7.7109375" style="3" customWidth="1"/>
    <col min="9482" max="9483" width="3.7109375" style="3" customWidth="1"/>
    <col min="9484" max="9488" width="18.7109375" style="3" customWidth="1"/>
    <col min="9489" max="9489" width="1.85546875" style="3" customWidth="1"/>
    <col min="9490" max="9728" width="11.42578125" style="3"/>
    <col min="9729" max="9729" width="1.28515625" style="3" customWidth="1"/>
    <col min="9730" max="9731" width="3.7109375" style="3" customWidth="1"/>
    <col min="9732" max="9736" width="18.7109375" style="3" customWidth="1"/>
    <col min="9737" max="9737" width="7.7109375" style="3" customWidth="1"/>
    <col min="9738" max="9739" width="3.7109375" style="3" customWidth="1"/>
    <col min="9740" max="9744" width="18.7109375" style="3" customWidth="1"/>
    <col min="9745" max="9745" width="1.85546875" style="3" customWidth="1"/>
    <col min="9746" max="9984" width="11.42578125" style="3"/>
    <col min="9985" max="9985" width="1.28515625" style="3" customWidth="1"/>
    <col min="9986" max="9987" width="3.7109375" style="3" customWidth="1"/>
    <col min="9988" max="9992" width="18.7109375" style="3" customWidth="1"/>
    <col min="9993" max="9993" width="7.7109375" style="3" customWidth="1"/>
    <col min="9994" max="9995" width="3.7109375" style="3" customWidth="1"/>
    <col min="9996" max="10000" width="18.7109375" style="3" customWidth="1"/>
    <col min="10001" max="10001" width="1.85546875" style="3" customWidth="1"/>
    <col min="10002" max="10240" width="11.42578125" style="3"/>
    <col min="10241" max="10241" width="1.28515625" style="3" customWidth="1"/>
    <col min="10242" max="10243" width="3.7109375" style="3" customWidth="1"/>
    <col min="10244" max="10248" width="18.7109375" style="3" customWidth="1"/>
    <col min="10249" max="10249" width="7.7109375" style="3" customWidth="1"/>
    <col min="10250" max="10251" width="3.7109375" style="3" customWidth="1"/>
    <col min="10252" max="10256" width="18.7109375" style="3" customWidth="1"/>
    <col min="10257" max="10257" width="1.85546875" style="3" customWidth="1"/>
    <col min="10258" max="10496" width="11.42578125" style="3"/>
    <col min="10497" max="10497" width="1.28515625" style="3" customWidth="1"/>
    <col min="10498" max="10499" width="3.7109375" style="3" customWidth="1"/>
    <col min="10500" max="10504" width="18.7109375" style="3" customWidth="1"/>
    <col min="10505" max="10505" width="7.7109375" style="3" customWidth="1"/>
    <col min="10506" max="10507" width="3.7109375" style="3" customWidth="1"/>
    <col min="10508" max="10512" width="18.7109375" style="3" customWidth="1"/>
    <col min="10513" max="10513" width="1.85546875" style="3" customWidth="1"/>
    <col min="10514" max="10752" width="11.42578125" style="3"/>
    <col min="10753" max="10753" width="1.28515625" style="3" customWidth="1"/>
    <col min="10754" max="10755" width="3.7109375" style="3" customWidth="1"/>
    <col min="10756" max="10760" width="18.7109375" style="3" customWidth="1"/>
    <col min="10761" max="10761" width="7.7109375" style="3" customWidth="1"/>
    <col min="10762" max="10763" width="3.7109375" style="3" customWidth="1"/>
    <col min="10764" max="10768" width="18.7109375" style="3" customWidth="1"/>
    <col min="10769" max="10769" width="1.85546875" style="3" customWidth="1"/>
    <col min="10770" max="11008" width="11.42578125" style="3"/>
    <col min="11009" max="11009" width="1.28515625" style="3" customWidth="1"/>
    <col min="11010" max="11011" width="3.7109375" style="3" customWidth="1"/>
    <col min="11012" max="11016" width="18.7109375" style="3" customWidth="1"/>
    <col min="11017" max="11017" width="7.7109375" style="3" customWidth="1"/>
    <col min="11018" max="11019" width="3.7109375" style="3" customWidth="1"/>
    <col min="11020" max="11024" width="18.7109375" style="3" customWidth="1"/>
    <col min="11025" max="11025" width="1.85546875" style="3" customWidth="1"/>
    <col min="11026" max="11264" width="11.42578125" style="3"/>
    <col min="11265" max="11265" width="1.28515625" style="3" customWidth="1"/>
    <col min="11266" max="11267" width="3.7109375" style="3" customWidth="1"/>
    <col min="11268" max="11272" width="18.7109375" style="3" customWidth="1"/>
    <col min="11273" max="11273" width="7.7109375" style="3" customWidth="1"/>
    <col min="11274" max="11275" width="3.7109375" style="3" customWidth="1"/>
    <col min="11276" max="11280" width="18.7109375" style="3" customWidth="1"/>
    <col min="11281" max="11281" width="1.85546875" style="3" customWidth="1"/>
    <col min="11282" max="11520" width="11.42578125" style="3"/>
    <col min="11521" max="11521" width="1.28515625" style="3" customWidth="1"/>
    <col min="11522" max="11523" width="3.7109375" style="3" customWidth="1"/>
    <col min="11524" max="11528" width="18.7109375" style="3" customWidth="1"/>
    <col min="11529" max="11529" width="7.7109375" style="3" customWidth="1"/>
    <col min="11530" max="11531" width="3.7109375" style="3" customWidth="1"/>
    <col min="11532" max="11536" width="18.7109375" style="3" customWidth="1"/>
    <col min="11537" max="11537" width="1.85546875" style="3" customWidth="1"/>
    <col min="11538" max="11776" width="11.42578125" style="3"/>
    <col min="11777" max="11777" width="1.28515625" style="3" customWidth="1"/>
    <col min="11778" max="11779" width="3.7109375" style="3" customWidth="1"/>
    <col min="11780" max="11784" width="18.7109375" style="3" customWidth="1"/>
    <col min="11785" max="11785" width="7.7109375" style="3" customWidth="1"/>
    <col min="11786" max="11787" width="3.7109375" style="3" customWidth="1"/>
    <col min="11788" max="11792" width="18.7109375" style="3" customWidth="1"/>
    <col min="11793" max="11793" width="1.85546875" style="3" customWidth="1"/>
    <col min="11794" max="12032" width="11.42578125" style="3"/>
    <col min="12033" max="12033" width="1.28515625" style="3" customWidth="1"/>
    <col min="12034" max="12035" width="3.7109375" style="3" customWidth="1"/>
    <col min="12036" max="12040" width="18.7109375" style="3" customWidth="1"/>
    <col min="12041" max="12041" width="7.7109375" style="3" customWidth="1"/>
    <col min="12042" max="12043" width="3.7109375" style="3" customWidth="1"/>
    <col min="12044" max="12048" width="18.7109375" style="3" customWidth="1"/>
    <col min="12049" max="12049" width="1.85546875" style="3" customWidth="1"/>
    <col min="12050" max="12288" width="11.42578125" style="3"/>
    <col min="12289" max="12289" width="1.28515625" style="3" customWidth="1"/>
    <col min="12290" max="12291" width="3.7109375" style="3" customWidth="1"/>
    <col min="12292" max="12296" width="18.7109375" style="3" customWidth="1"/>
    <col min="12297" max="12297" width="7.7109375" style="3" customWidth="1"/>
    <col min="12298" max="12299" width="3.7109375" style="3" customWidth="1"/>
    <col min="12300" max="12304" width="18.7109375" style="3" customWidth="1"/>
    <col min="12305" max="12305" width="1.85546875" style="3" customWidth="1"/>
    <col min="12306" max="12544" width="11.42578125" style="3"/>
    <col min="12545" max="12545" width="1.28515625" style="3" customWidth="1"/>
    <col min="12546" max="12547" width="3.7109375" style="3" customWidth="1"/>
    <col min="12548" max="12552" width="18.7109375" style="3" customWidth="1"/>
    <col min="12553" max="12553" width="7.7109375" style="3" customWidth="1"/>
    <col min="12554" max="12555" width="3.7109375" style="3" customWidth="1"/>
    <col min="12556" max="12560" width="18.7109375" style="3" customWidth="1"/>
    <col min="12561" max="12561" width="1.85546875" style="3" customWidth="1"/>
    <col min="12562" max="12800" width="11.42578125" style="3"/>
    <col min="12801" max="12801" width="1.28515625" style="3" customWidth="1"/>
    <col min="12802" max="12803" width="3.7109375" style="3" customWidth="1"/>
    <col min="12804" max="12808" width="18.7109375" style="3" customWidth="1"/>
    <col min="12809" max="12809" width="7.7109375" style="3" customWidth="1"/>
    <col min="12810" max="12811" width="3.7109375" style="3" customWidth="1"/>
    <col min="12812" max="12816" width="18.7109375" style="3" customWidth="1"/>
    <col min="12817" max="12817" width="1.85546875" style="3" customWidth="1"/>
    <col min="12818" max="13056" width="11.42578125" style="3"/>
    <col min="13057" max="13057" width="1.28515625" style="3" customWidth="1"/>
    <col min="13058" max="13059" width="3.7109375" style="3" customWidth="1"/>
    <col min="13060" max="13064" width="18.7109375" style="3" customWidth="1"/>
    <col min="13065" max="13065" width="7.7109375" style="3" customWidth="1"/>
    <col min="13066" max="13067" width="3.7109375" style="3" customWidth="1"/>
    <col min="13068" max="13072" width="18.7109375" style="3" customWidth="1"/>
    <col min="13073" max="13073" width="1.85546875" style="3" customWidth="1"/>
    <col min="13074" max="13312" width="11.42578125" style="3"/>
    <col min="13313" max="13313" width="1.28515625" style="3" customWidth="1"/>
    <col min="13314" max="13315" width="3.7109375" style="3" customWidth="1"/>
    <col min="13316" max="13320" width="18.7109375" style="3" customWidth="1"/>
    <col min="13321" max="13321" width="7.7109375" style="3" customWidth="1"/>
    <col min="13322" max="13323" width="3.7109375" style="3" customWidth="1"/>
    <col min="13324" max="13328" width="18.7109375" style="3" customWidth="1"/>
    <col min="13329" max="13329" width="1.85546875" style="3" customWidth="1"/>
    <col min="13330" max="13568" width="11.42578125" style="3"/>
    <col min="13569" max="13569" width="1.28515625" style="3" customWidth="1"/>
    <col min="13570" max="13571" width="3.7109375" style="3" customWidth="1"/>
    <col min="13572" max="13576" width="18.7109375" style="3" customWidth="1"/>
    <col min="13577" max="13577" width="7.7109375" style="3" customWidth="1"/>
    <col min="13578" max="13579" width="3.7109375" style="3" customWidth="1"/>
    <col min="13580" max="13584" width="18.7109375" style="3" customWidth="1"/>
    <col min="13585" max="13585" width="1.85546875" style="3" customWidth="1"/>
    <col min="13586" max="13824" width="11.42578125" style="3"/>
    <col min="13825" max="13825" width="1.28515625" style="3" customWidth="1"/>
    <col min="13826" max="13827" width="3.7109375" style="3" customWidth="1"/>
    <col min="13828" max="13832" width="18.7109375" style="3" customWidth="1"/>
    <col min="13833" max="13833" width="7.7109375" style="3" customWidth="1"/>
    <col min="13834" max="13835" width="3.7109375" style="3" customWidth="1"/>
    <col min="13836" max="13840" width="18.7109375" style="3" customWidth="1"/>
    <col min="13841" max="13841" width="1.85546875" style="3" customWidth="1"/>
    <col min="13842" max="14080" width="11.42578125" style="3"/>
    <col min="14081" max="14081" width="1.28515625" style="3" customWidth="1"/>
    <col min="14082" max="14083" width="3.7109375" style="3" customWidth="1"/>
    <col min="14084" max="14088" width="18.7109375" style="3" customWidth="1"/>
    <col min="14089" max="14089" width="7.7109375" style="3" customWidth="1"/>
    <col min="14090" max="14091" width="3.7109375" style="3" customWidth="1"/>
    <col min="14092" max="14096" width="18.7109375" style="3" customWidth="1"/>
    <col min="14097" max="14097" width="1.85546875" style="3" customWidth="1"/>
    <col min="14098" max="14336" width="11.42578125" style="3"/>
    <col min="14337" max="14337" width="1.28515625" style="3" customWidth="1"/>
    <col min="14338" max="14339" width="3.7109375" style="3" customWidth="1"/>
    <col min="14340" max="14344" width="18.7109375" style="3" customWidth="1"/>
    <col min="14345" max="14345" width="7.7109375" style="3" customWidth="1"/>
    <col min="14346" max="14347" width="3.7109375" style="3" customWidth="1"/>
    <col min="14348" max="14352" width="18.7109375" style="3" customWidth="1"/>
    <col min="14353" max="14353" width="1.85546875" style="3" customWidth="1"/>
    <col min="14354" max="14592" width="11.42578125" style="3"/>
    <col min="14593" max="14593" width="1.28515625" style="3" customWidth="1"/>
    <col min="14594" max="14595" width="3.7109375" style="3" customWidth="1"/>
    <col min="14596" max="14600" width="18.7109375" style="3" customWidth="1"/>
    <col min="14601" max="14601" width="7.7109375" style="3" customWidth="1"/>
    <col min="14602" max="14603" width="3.7109375" style="3" customWidth="1"/>
    <col min="14604" max="14608" width="18.7109375" style="3" customWidth="1"/>
    <col min="14609" max="14609" width="1.85546875" style="3" customWidth="1"/>
    <col min="14610" max="14848" width="11.42578125" style="3"/>
    <col min="14849" max="14849" width="1.28515625" style="3" customWidth="1"/>
    <col min="14850" max="14851" width="3.7109375" style="3" customWidth="1"/>
    <col min="14852" max="14856" width="18.7109375" style="3" customWidth="1"/>
    <col min="14857" max="14857" width="7.7109375" style="3" customWidth="1"/>
    <col min="14858" max="14859" width="3.7109375" style="3" customWidth="1"/>
    <col min="14860" max="14864" width="18.7109375" style="3" customWidth="1"/>
    <col min="14865" max="14865" width="1.85546875" style="3" customWidth="1"/>
    <col min="14866" max="15104" width="11.42578125" style="3"/>
    <col min="15105" max="15105" width="1.28515625" style="3" customWidth="1"/>
    <col min="15106" max="15107" width="3.7109375" style="3" customWidth="1"/>
    <col min="15108" max="15112" width="18.7109375" style="3" customWidth="1"/>
    <col min="15113" max="15113" width="7.7109375" style="3" customWidth="1"/>
    <col min="15114" max="15115" width="3.7109375" style="3" customWidth="1"/>
    <col min="15116" max="15120" width="18.7109375" style="3" customWidth="1"/>
    <col min="15121" max="15121" width="1.85546875" style="3" customWidth="1"/>
    <col min="15122" max="15360" width="11.42578125" style="3"/>
    <col min="15361" max="15361" width="1.28515625" style="3" customWidth="1"/>
    <col min="15362" max="15363" width="3.7109375" style="3" customWidth="1"/>
    <col min="15364" max="15368" width="18.7109375" style="3" customWidth="1"/>
    <col min="15369" max="15369" width="7.7109375" style="3" customWidth="1"/>
    <col min="15370" max="15371" width="3.7109375" style="3" customWidth="1"/>
    <col min="15372" max="15376" width="18.7109375" style="3" customWidth="1"/>
    <col min="15377" max="15377" width="1.85546875" style="3" customWidth="1"/>
    <col min="15378" max="15616" width="11.42578125" style="3"/>
    <col min="15617" max="15617" width="1.28515625" style="3" customWidth="1"/>
    <col min="15618" max="15619" width="3.7109375" style="3" customWidth="1"/>
    <col min="15620" max="15624" width="18.7109375" style="3" customWidth="1"/>
    <col min="15625" max="15625" width="7.7109375" style="3" customWidth="1"/>
    <col min="15626" max="15627" width="3.7109375" style="3" customWidth="1"/>
    <col min="15628" max="15632" width="18.7109375" style="3" customWidth="1"/>
    <col min="15633" max="15633" width="1.85546875" style="3" customWidth="1"/>
    <col min="15634" max="15872" width="11.42578125" style="3"/>
    <col min="15873" max="15873" width="1.28515625" style="3" customWidth="1"/>
    <col min="15874" max="15875" width="3.7109375" style="3" customWidth="1"/>
    <col min="15876" max="15880" width="18.7109375" style="3" customWidth="1"/>
    <col min="15881" max="15881" width="7.7109375" style="3" customWidth="1"/>
    <col min="15882" max="15883" width="3.7109375" style="3" customWidth="1"/>
    <col min="15884" max="15888" width="18.7109375" style="3" customWidth="1"/>
    <col min="15889" max="15889" width="1.85546875" style="3" customWidth="1"/>
    <col min="15890" max="16128" width="11.42578125" style="3"/>
    <col min="16129" max="16129" width="1.28515625" style="3" customWidth="1"/>
    <col min="16130" max="16131" width="3.7109375" style="3" customWidth="1"/>
    <col min="16132" max="16136" width="18.7109375" style="3" customWidth="1"/>
    <col min="16137" max="16137" width="7.7109375" style="3" customWidth="1"/>
    <col min="16138" max="16139" width="3.7109375" style="3" customWidth="1"/>
    <col min="16140" max="16144" width="18.7109375" style="3" customWidth="1"/>
    <col min="16145" max="16145" width="1.85546875" style="3" customWidth="1"/>
    <col min="16146" max="16384" width="11.42578125" style="3"/>
  </cols>
  <sheetData>
    <row r="1" spans="1:17" s="1" customFormat="1">
      <c r="B1" s="2"/>
      <c r="C1" s="2"/>
      <c r="D1" s="2"/>
      <c r="E1" s="249" t="s">
        <v>0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"/>
      <c r="Q1" s="2"/>
    </row>
    <row r="2" spans="1:17">
      <c r="B2" s="2"/>
      <c r="C2" s="2"/>
      <c r="D2" s="2"/>
      <c r="E2" s="249" t="s">
        <v>180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"/>
      <c r="Q2" s="2"/>
    </row>
    <row r="3" spans="1:17">
      <c r="B3" s="2"/>
      <c r="C3" s="2"/>
      <c r="D3" s="2"/>
      <c r="E3" s="249" t="s">
        <v>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"/>
      <c r="Q3" s="2"/>
    </row>
    <row r="4" spans="1:17">
      <c r="B4" s="2"/>
      <c r="C4" s="2"/>
      <c r="D4" s="2"/>
      <c r="E4" s="249" t="s">
        <v>3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"/>
      <c r="Q4" s="2"/>
    </row>
    <row r="5" spans="1:17">
      <c r="C5" s="104"/>
      <c r="D5" s="217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1"/>
    </row>
    <row r="6" spans="1:17">
      <c r="A6" s="70"/>
      <c r="B6" s="253" t="s">
        <v>4</v>
      </c>
      <c r="C6" s="253"/>
      <c r="D6" s="253"/>
      <c r="E6" s="250" t="s">
        <v>5</v>
      </c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18"/>
      <c r="Q6" s="1"/>
    </row>
    <row r="7" spans="1:17" s="1" customFormat="1">
      <c r="A7" s="8"/>
      <c r="B7" s="104"/>
      <c r="C7" s="104"/>
      <c r="D7" s="217"/>
      <c r="E7" s="104"/>
      <c r="F7" s="104"/>
      <c r="G7" s="219"/>
      <c r="H7" s="219"/>
      <c r="I7" s="217"/>
    </row>
    <row r="8" spans="1:17" s="1" customFormat="1">
      <c r="A8" s="8"/>
      <c r="B8" s="8"/>
      <c r="C8" s="220"/>
      <c r="D8" s="217"/>
      <c r="E8" s="220"/>
      <c r="F8" s="220"/>
      <c r="G8" s="221"/>
      <c r="H8" s="221"/>
      <c r="I8" s="217"/>
    </row>
    <row r="9" spans="1:17" s="1" customFormat="1">
      <c r="A9" s="222"/>
      <c r="B9" s="300" t="s">
        <v>6</v>
      </c>
      <c r="C9" s="300"/>
      <c r="D9" s="300"/>
      <c r="E9" s="300"/>
      <c r="F9" s="14"/>
      <c r="G9" s="13">
        <v>2015</v>
      </c>
      <c r="H9" s="13">
        <v>2014</v>
      </c>
      <c r="I9" s="223"/>
      <c r="J9" s="300" t="s">
        <v>6</v>
      </c>
      <c r="K9" s="300"/>
      <c r="L9" s="300"/>
      <c r="M9" s="300"/>
      <c r="N9" s="14"/>
      <c r="O9" s="13">
        <v>2015</v>
      </c>
      <c r="P9" s="13">
        <v>2014</v>
      </c>
      <c r="Q9" s="224"/>
    </row>
    <row r="10" spans="1:17" s="1" customFormat="1">
      <c r="A10" s="8"/>
      <c r="B10" s="8"/>
      <c r="C10" s="8"/>
      <c r="D10" s="18"/>
      <c r="E10" s="18"/>
      <c r="F10" s="18"/>
      <c r="G10" s="225"/>
      <c r="H10" s="225"/>
      <c r="I10" s="8"/>
      <c r="Q10" s="20"/>
    </row>
    <row r="11" spans="1:17" s="1" customFormat="1">
      <c r="A11" s="23"/>
      <c r="B11" s="23"/>
      <c r="C11" s="106"/>
      <c r="D11" s="106"/>
      <c r="E11" s="106"/>
      <c r="F11" s="106"/>
      <c r="G11" s="225"/>
      <c r="H11" s="225"/>
      <c r="I11" s="23"/>
      <c r="Q11" s="20"/>
    </row>
    <row r="12" spans="1:17">
      <c r="A12" s="23"/>
      <c r="B12" s="299" t="s">
        <v>181</v>
      </c>
      <c r="C12" s="299"/>
      <c r="D12" s="299"/>
      <c r="E12" s="299"/>
      <c r="F12" s="299"/>
      <c r="G12" s="225"/>
      <c r="H12" s="225"/>
      <c r="I12" s="23"/>
      <c r="J12" s="299" t="s">
        <v>182</v>
      </c>
      <c r="K12" s="299"/>
      <c r="L12" s="299"/>
      <c r="M12" s="299"/>
      <c r="N12" s="299"/>
      <c r="O12" s="226"/>
      <c r="P12" s="226"/>
      <c r="Q12" s="20"/>
    </row>
    <row r="13" spans="1:17">
      <c r="A13" s="23"/>
      <c r="B13" s="23"/>
      <c r="C13" s="106"/>
      <c r="D13" s="23"/>
      <c r="E13" s="106"/>
      <c r="F13" s="106"/>
      <c r="G13" s="225"/>
      <c r="H13" s="225"/>
      <c r="I13" s="23"/>
      <c r="J13" s="23"/>
      <c r="K13" s="106"/>
      <c r="L13" s="106"/>
      <c r="M13" s="106"/>
      <c r="N13" s="106"/>
      <c r="O13" s="226"/>
      <c r="P13" s="226"/>
      <c r="Q13" s="20"/>
    </row>
    <row r="14" spans="1:17">
      <c r="A14" s="23"/>
      <c r="B14" s="23"/>
      <c r="C14" s="299" t="s">
        <v>130</v>
      </c>
      <c r="D14" s="299"/>
      <c r="E14" s="299"/>
      <c r="F14" s="299"/>
      <c r="G14" s="227">
        <f>SUM(G15:G25)</f>
        <v>1226156</v>
      </c>
      <c r="H14" s="227">
        <f>SUM(H15:H25)</f>
        <v>1310691</v>
      </c>
      <c r="I14" s="23"/>
      <c r="J14" s="23"/>
      <c r="K14" s="299" t="s">
        <v>130</v>
      </c>
      <c r="L14" s="299"/>
      <c r="M14" s="299"/>
      <c r="N14" s="299"/>
      <c r="O14" s="227">
        <f>SUM(O15:O17)</f>
        <v>0</v>
      </c>
      <c r="P14" s="227">
        <f>SUM(P15:P17)</f>
        <v>0</v>
      </c>
      <c r="Q14" s="20"/>
    </row>
    <row r="15" spans="1:17">
      <c r="A15" s="23"/>
      <c r="B15" s="23"/>
      <c r="C15" s="106"/>
      <c r="D15" s="297" t="s">
        <v>11</v>
      </c>
      <c r="E15" s="297"/>
      <c r="F15" s="297"/>
      <c r="G15" s="228">
        <v>0</v>
      </c>
      <c r="H15" s="228">
        <v>0</v>
      </c>
      <c r="I15" s="23"/>
      <c r="J15" s="23"/>
      <c r="K15" s="1"/>
      <c r="L15" s="298" t="s">
        <v>98</v>
      </c>
      <c r="M15" s="298"/>
      <c r="N15" s="298"/>
      <c r="O15" s="228">
        <v>0</v>
      </c>
      <c r="P15" s="228">
        <v>0</v>
      </c>
      <c r="Q15" s="20"/>
    </row>
    <row r="16" spans="1:17">
      <c r="A16" s="23"/>
      <c r="B16" s="23"/>
      <c r="C16" s="106"/>
      <c r="D16" s="297" t="s">
        <v>183</v>
      </c>
      <c r="E16" s="297"/>
      <c r="F16" s="297"/>
      <c r="G16" s="228">
        <v>0</v>
      </c>
      <c r="H16" s="228">
        <v>0</v>
      </c>
      <c r="I16" s="23"/>
      <c r="J16" s="23"/>
      <c r="K16" s="1"/>
      <c r="L16" s="298" t="s">
        <v>100</v>
      </c>
      <c r="M16" s="298"/>
      <c r="N16" s="298"/>
      <c r="O16" s="228">
        <v>0</v>
      </c>
      <c r="P16" s="228">
        <v>0</v>
      </c>
      <c r="Q16" s="20"/>
    </row>
    <row r="17" spans="1:17">
      <c r="A17" s="23"/>
      <c r="B17" s="23"/>
      <c r="C17" s="229"/>
      <c r="D17" s="297" t="s">
        <v>184</v>
      </c>
      <c r="E17" s="297"/>
      <c r="F17" s="297"/>
      <c r="G17" s="228">
        <v>0</v>
      </c>
      <c r="H17" s="228">
        <v>0</v>
      </c>
      <c r="I17" s="23"/>
      <c r="J17" s="23"/>
      <c r="K17" s="225"/>
      <c r="L17" s="298" t="s">
        <v>185</v>
      </c>
      <c r="M17" s="298"/>
      <c r="N17" s="298"/>
      <c r="O17" s="228">
        <v>0</v>
      </c>
      <c r="P17" s="228">
        <v>0</v>
      </c>
      <c r="Q17" s="20"/>
    </row>
    <row r="18" spans="1:17">
      <c r="A18" s="23"/>
      <c r="B18" s="23"/>
      <c r="C18" s="229"/>
      <c r="D18" s="297" t="s">
        <v>17</v>
      </c>
      <c r="E18" s="297"/>
      <c r="F18" s="297"/>
      <c r="G18" s="228">
        <v>0</v>
      </c>
      <c r="H18" s="228">
        <v>0</v>
      </c>
      <c r="I18" s="23"/>
      <c r="J18" s="23"/>
      <c r="K18" s="225"/>
      <c r="Q18" s="20"/>
    </row>
    <row r="19" spans="1:17">
      <c r="A19" s="23"/>
      <c r="B19" s="23"/>
      <c r="C19" s="229"/>
      <c r="D19" s="297" t="s">
        <v>18</v>
      </c>
      <c r="E19" s="297"/>
      <c r="F19" s="297"/>
      <c r="G19" s="228">
        <v>0</v>
      </c>
      <c r="H19" s="228">
        <v>0</v>
      </c>
      <c r="I19" s="23"/>
      <c r="J19" s="23"/>
      <c r="K19" s="299" t="s">
        <v>131</v>
      </c>
      <c r="L19" s="299"/>
      <c r="M19" s="299"/>
      <c r="N19" s="299"/>
      <c r="O19" s="227">
        <f>SUM(O20:O22)</f>
        <v>3992</v>
      </c>
      <c r="P19" s="227">
        <f>SUM(P20:P22)</f>
        <v>20000</v>
      </c>
      <c r="Q19" s="20"/>
    </row>
    <row r="20" spans="1:17">
      <c r="A20" s="23"/>
      <c r="B20" s="23"/>
      <c r="C20" s="229"/>
      <c r="D20" s="297" t="s">
        <v>20</v>
      </c>
      <c r="E20" s="297"/>
      <c r="F20" s="297"/>
      <c r="G20" s="228">
        <v>0</v>
      </c>
      <c r="H20" s="228">
        <v>0</v>
      </c>
      <c r="I20" s="23"/>
      <c r="J20" s="23"/>
      <c r="K20" s="225"/>
      <c r="L20" s="298" t="s">
        <v>98</v>
      </c>
      <c r="M20" s="298"/>
      <c r="N20" s="298"/>
      <c r="O20" s="228">
        <v>0</v>
      </c>
      <c r="P20" s="228">
        <v>0</v>
      </c>
      <c r="Q20" s="20"/>
    </row>
    <row r="21" spans="1:17">
      <c r="A21" s="23"/>
      <c r="B21" s="23"/>
      <c r="C21" s="229"/>
      <c r="D21" s="297" t="s">
        <v>22</v>
      </c>
      <c r="E21" s="297"/>
      <c r="F21" s="297"/>
      <c r="G21" s="228">
        <v>0</v>
      </c>
      <c r="H21" s="228">
        <v>0</v>
      </c>
      <c r="I21" s="23"/>
      <c r="J21" s="23"/>
      <c r="K21" s="106"/>
      <c r="L21" s="298" t="s">
        <v>100</v>
      </c>
      <c r="M21" s="298"/>
      <c r="N21" s="298"/>
      <c r="O21" s="228">
        <v>3992</v>
      </c>
      <c r="P21" s="228">
        <v>20000</v>
      </c>
      <c r="Q21" s="20"/>
    </row>
    <row r="22" spans="1:17">
      <c r="A22" s="23"/>
      <c r="B22" s="23"/>
      <c r="C22" s="229"/>
      <c r="D22" s="297" t="s">
        <v>24</v>
      </c>
      <c r="E22" s="297"/>
      <c r="F22" s="297"/>
      <c r="G22" s="228">
        <v>0</v>
      </c>
      <c r="H22" s="228">
        <v>0</v>
      </c>
      <c r="I22" s="23"/>
      <c r="J22" s="23"/>
      <c r="L22" s="298" t="s">
        <v>186</v>
      </c>
      <c r="M22" s="298"/>
      <c r="N22" s="298"/>
      <c r="O22" s="228">
        <v>0</v>
      </c>
      <c r="P22" s="228">
        <v>0</v>
      </c>
      <c r="Q22" s="20"/>
    </row>
    <row r="23" spans="1:17">
      <c r="A23" s="23"/>
      <c r="B23" s="23"/>
      <c r="C23" s="106"/>
      <c r="D23" s="297" t="s">
        <v>29</v>
      </c>
      <c r="E23" s="297"/>
      <c r="F23" s="297"/>
      <c r="G23" s="228">
        <v>1226156</v>
      </c>
      <c r="H23" s="228">
        <v>1310691</v>
      </c>
      <c r="I23" s="23"/>
      <c r="J23" s="23"/>
      <c r="K23" s="225"/>
      <c r="Q23" s="20"/>
    </row>
    <row r="24" spans="1:17">
      <c r="A24" s="23"/>
      <c r="B24" s="23"/>
      <c r="C24" s="229"/>
      <c r="D24" s="297" t="s">
        <v>187</v>
      </c>
      <c r="E24" s="297"/>
      <c r="F24" s="297"/>
      <c r="G24" s="228">
        <v>0</v>
      </c>
      <c r="H24" s="228">
        <v>0</v>
      </c>
      <c r="I24" s="23"/>
      <c r="J24" s="23"/>
      <c r="K24" s="299" t="s">
        <v>188</v>
      </c>
      <c r="L24" s="299"/>
      <c r="M24" s="299"/>
      <c r="N24" s="299"/>
      <c r="O24" s="227">
        <f>O14-O19</f>
        <v>-3992</v>
      </c>
      <c r="P24" s="227">
        <f>P14-P19</f>
        <v>-20000</v>
      </c>
      <c r="Q24" s="20"/>
    </row>
    <row r="25" spans="1:17">
      <c r="A25" s="23"/>
      <c r="B25" s="23"/>
      <c r="C25" s="106"/>
      <c r="D25" s="297" t="s">
        <v>189</v>
      </c>
      <c r="E25" s="297"/>
      <c r="F25" s="134"/>
      <c r="G25" s="228">
        <v>0</v>
      </c>
      <c r="H25" s="228">
        <v>0</v>
      </c>
      <c r="I25" s="23"/>
      <c r="J25" s="23"/>
      <c r="K25" s="1"/>
      <c r="Q25" s="20"/>
    </row>
    <row r="26" spans="1:17">
      <c r="A26" s="23"/>
      <c r="B26" s="23"/>
      <c r="C26" s="106"/>
      <c r="D26" s="23"/>
      <c r="E26" s="106"/>
      <c r="F26" s="106"/>
      <c r="G26" s="225"/>
      <c r="H26" s="225"/>
      <c r="I26" s="23"/>
      <c r="O26" s="1"/>
      <c r="P26" s="1"/>
      <c r="Q26" s="20"/>
    </row>
    <row r="27" spans="1:17">
      <c r="A27" s="23"/>
      <c r="B27" s="23"/>
      <c r="C27" s="299" t="s">
        <v>131</v>
      </c>
      <c r="D27" s="299"/>
      <c r="E27" s="299"/>
      <c r="F27" s="299"/>
      <c r="G27" s="227">
        <f>SUM(G28:G43)</f>
        <v>1184601</v>
      </c>
      <c r="H27" s="227">
        <f>SUM(H28:H43)</f>
        <v>1211653</v>
      </c>
      <c r="I27" s="23"/>
      <c r="J27" s="299" t="s">
        <v>190</v>
      </c>
      <c r="K27" s="299"/>
      <c r="L27" s="299"/>
      <c r="M27" s="299"/>
      <c r="N27" s="299"/>
      <c r="O27" s="226"/>
      <c r="P27" s="226"/>
      <c r="Q27" s="20"/>
    </row>
    <row r="28" spans="1:17">
      <c r="A28" s="23"/>
      <c r="B28" s="23"/>
      <c r="C28" s="230"/>
      <c r="D28" s="297" t="s">
        <v>191</v>
      </c>
      <c r="E28" s="297"/>
      <c r="F28" s="297"/>
      <c r="G28" s="228">
        <v>488080</v>
      </c>
      <c r="H28" s="228">
        <v>471147</v>
      </c>
      <c r="I28" s="23"/>
      <c r="J28" s="23"/>
      <c r="K28" s="106"/>
      <c r="L28" s="106"/>
      <c r="M28" s="106"/>
      <c r="N28" s="106"/>
      <c r="O28" s="226"/>
      <c r="P28" s="226"/>
      <c r="Q28" s="20"/>
    </row>
    <row r="29" spans="1:17">
      <c r="A29" s="23"/>
      <c r="B29" s="23"/>
      <c r="C29" s="230"/>
      <c r="D29" s="297" t="s">
        <v>14</v>
      </c>
      <c r="E29" s="297"/>
      <c r="F29" s="297"/>
      <c r="G29" s="228">
        <v>563791</v>
      </c>
      <c r="H29" s="228">
        <v>502178</v>
      </c>
      <c r="I29" s="23"/>
      <c r="J29" s="1"/>
      <c r="K29" s="299" t="s">
        <v>130</v>
      </c>
      <c r="L29" s="299"/>
      <c r="M29" s="299"/>
      <c r="N29" s="299"/>
      <c r="O29" s="227">
        <f>O30+O33</f>
        <v>0</v>
      </c>
      <c r="P29" s="227">
        <f>P30+P33</f>
        <v>0</v>
      </c>
      <c r="Q29" s="20"/>
    </row>
    <row r="30" spans="1:17">
      <c r="A30" s="23"/>
      <c r="B30" s="23"/>
      <c r="C30" s="230"/>
      <c r="D30" s="297" t="s">
        <v>16</v>
      </c>
      <c r="E30" s="297"/>
      <c r="F30" s="297"/>
      <c r="G30" s="228">
        <v>132730</v>
      </c>
      <c r="H30" s="228">
        <v>238328</v>
      </c>
      <c r="I30" s="23"/>
      <c r="J30" s="23"/>
      <c r="K30" s="1"/>
      <c r="L30" s="298" t="s">
        <v>192</v>
      </c>
      <c r="M30" s="298"/>
      <c r="N30" s="298"/>
      <c r="O30" s="231">
        <f>SUM(O31:O32)</f>
        <v>0</v>
      </c>
      <c r="P30" s="231">
        <f>SUM(P31:P32)</f>
        <v>0</v>
      </c>
      <c r="Q30" s="20"/>
    </row>
    <row r="31" spans="1:17">
      <c r="A31" s="23"/>
      <c r="B31" s="23"/>
      <c r="C31" s="106"/>
      <c r="D31" s="297" t="s">
        <v>21</v>
      </c>
      <c r="E31" s="297"/>
      <c r="F31" s="297"/>
      <c r="G31" s="228">
        <v>0</v>
      </c>
      <c r="H31" s="228">
        <v>0</v>
      </c>
      <c r="I31" s="23"/>
      <c r="J31" s="23"/>
      <c r="K31" s="230"/>
      <c r="L31" s="298" t="s">
        <v>193</v>
      </c>
      <c r="M31" s="298"/>
      <c r="N31" s="298"/>
      <c r="O31" s="228">
        <v>0</v>
      </c>
      <c r="P31" s="228">
        <v>0</v>
      </c>
      <c r="Q31" s="20"/>
    </row>
    <row r="32" spans="1:17">
      <c r="A32" s="23"/>
      <c r="B32" s="23"/>
      <c r="C32" s="230"/>
      <c r="D32" s="297" t="s">
        <v>194</v>
      </c>
      <c r="E32" s="297"/>
      <c r="F32" s="297"/>
      <c r="G32" s="228">
        <v>0</v>
      </c>
      <c r="H32" s="228">
        <v>0</v>
      </c>
      <c r="I32" s="23"/>
      <c r="J32" s="23"/>
      <c r="K32" s="230"/>
      <c r="L32" s="298" t="s">
        <v>195</v>
      </c>
      <c r="M32" s="298"/>
      <c r="N32" s="298"/>
      <c r="O32" s="228">
        <v>0</v>
      </c>
      <c r="P32" s="228">
        <v>0</v>
      </c>
      <c r="Q32" s="20"/>
    </row>
    <row r="33" spans="1:17">
      <c r="A33" s="23"/>
      <c r="B33" s="23"/>
      <c r="C33" s="230"/>
      <c r="D33" s="297" t="s">
        <v>196</v>
      </c>
      <c r="E33" s="297"/>
      <c r="F33" s="297"/>
      <c r="G33" s="228">
        <v>0</v>
      </c>
      <c r="H33" s="228">
        <v>0</v>
      </c>
      <c r="I33" s="23"/>
      <c r="J33" s="23"/>
      <c r="K33" s="230"/>
      <c r="L33" s="298" t="s">
        <v>197</v>
      </c>
      <c r="M33" s="298"/>
      <c r="N33" s="298"/>
      <c r="O33" s="228">
        <v>0</v>
      </c>
      <c r="P33" s="228">
        <v>0</v>
      </c>
      <c r="Q33" s="20"/>
    </row>
    <row r="34" spans="1:17">
      <c r="A34" s="23"/>
      <c r="B34" s="23"/>
      <c r="C34" s="230"/>
      <c r="D34" s="297" t="s">
        <v>26</v>
      </c>
      <c r="E34" s="297"/>
      <c r="F34" s="297"/>
      <c r="G34" s="228">
        <v>0</v>
      </c>
      <c r="H34" s="228">
        <v>0</v>
      </c>
      <c r="I34" s="23"/>
      <c r="J34" s="23"/>
      <c r="K34" s="225"/>
      <c r="L34" s="298"/>
      <c r="M34" s="298"/>
      <c r="N34" s="298"/>
      <c r="O34" s="228"/>
      <c r="P34" s="228"/>
      <c r="Q34" s="20"/>
    </row>
    <row r="35" spans="1:17">
      <c r="A35" s="23"/>
      <c r="B35" s="23"/>
      <c r="C35" s="230"/>
      <c r="D35" s="297" t="s">
        <v>28</v>
      </c>
      <c r="E35" s="297"/>
      <c r="F35" s="297"/>
      <c r="G35" s="228">
        <v>0</v>
      </c>
      <c r="H35" s="228">
        <v>0</v>
      </c>
      <c r="I35" s="23"/>
      <c r="J35" s="23"/>
      <c r="K35" s="225"/>
      <c r="Q35" s="20"/>
    </row>
    <row r="36" spans="1:17">
      <c r="A36" s="23"/>
      <c r="B36" s="23"/>
      <c r="C36" s="230"/>
      <c r="D36" s="297" t="s">
        <v>30</v>
      </c>
      <c r="E36" s="297"/>
      <c r="F36" s="297"/>
      <c r="G36" s="228">
        <v>0</v>
      </c>
      <c r="H36" s="228">
        <v>0</v>
      </c>
      <c r="I36" s="23"/>
      <c r="J36" s="23"/>
      <c r="K36" s="299" t="s">
        <v>131</v>
      </c>
      <c r="L36" s="299"/>
      <c r="M36" s="299"/>
      <c r="N36" s="299"/>
      <c r="O36" s="227">
        <f>O37+O40</f>
        <v>0</v>
      </c>
      <c r="P36" s="227">
        <f>P37+P40</f>
        <v>0</v>
      </c>
      <c r="Q36" s="20"/>
    </row>
    <row r="37" spans="1:17">
      <c r="A37" s="23"/>
      <c r="B37" s="23"/>
      <c r="C37" s="230"/>
      <c r="D37" s="297" t="s">
        <v>32</v>
      </c>
      <c r="E37" s="297"/>
      <c r="F37" s="297"/>
      <c r="G37" s="228">
        <v>0</v>
      </c>
      <c r="H37" s="228">
        <v>0</v>
      </c>
      <c r="I37" s="23"/>
      <c r="J37" s="1"/>
      <c r="L37" s="298" t="s">
        <v>198</v>
      </c>
      <c r="M37" s="298"/>
      <c r="N37" s="298"/>
      <c r="O37" s="231">
        <f>SUM(O38:O39)</f>
        <v>0</v>
      </c>
      <c r="P37" s="231">
        <f>SUM(P38:P39)</f>
        <v>0</v>
      </c>
      <c r="Q37" s="20"/>
    </row>
    <row r="38" spans="1:17">
      <c r="A38" s="23"/>
      <c r="B38" s="23"/>
      <c r="C38" s="230"/>
      <c r="D38" s="297" t="s">
        <v>33</v>
      </c>
      <c r="E38" s="297"/>
      <c r="F38" s="297"/>
      <c r="G38" s="228">
        <v>0</v>
      </c>
      <c r="H38" s="228">
        <v>0</v>
      </c>
      <c r="I38" s="23"/>
      <c r="J38" s="23"/>
      <c r="K38" s="1"/>
      <c r="L38" s="298" t="s">
        <v>193</v>
      </c>
      <c r="M38" s="298"/>
      <c r="N38" s="298"/>
      <c r="O38" s="228">
        <v>0</v>
      </c>
      <c r="P38" s="228">
        <v>0</v>
      </c>
      <c r="Q38" s="20"/>
    </row>
    <row r="39" spans="1:17">
      <c r="A39" s="23"/>
      <c r="B39" s="23"/>
      <c r="C39" s="230"/>
      <c r="D39" s="297" t="s">
        <v>35</v>
      </c>
      <c r="E39" s="297"/>
      <c r="F39" s="297"/>
      <c r="G39" s="228">
        <v>0</v>
      </c>
      <c r="H39" s="228">
        <v>0</v>
      </c>
      <c r="I39" s="23"/>
      <c r="J39" s="23"/>
      <c r="K39" s="230"/>
      <c r="L39" s="298" t="s">
        <v>195</v>
      </c>
      <c r="M39" s="298"/>
      <c r="N39" s="298"/>
      <c r="O39" s="228">
        <v>0</v>
      </c>
      <c r="P39" s="228">
        <v>0</v>
      </c>
      <c r="Q39" s="20"/>
    </row>
    <row r="40" spans="1:17">
      <c r="A40" s="23"/>
      <c r="B40" s="23"/>
      <c r="C40" s="230"/>
      <c r="D40" s="297" t="s">
        <v>199</v>
      </c>
      <c r="E40" s="297"/>
      <c r="F40" s="297"/>
      <c r="G40" s="228">
        <v>0</v>
      </c>
      <c r="H40" s="228">
        <v>0</v>
      </c>
      <c r="I40" s="23"/>
      <c r="J40" s="23"/>
      <c r="K40" s="230"/>
      <c r="L40" s="298" t="s">
        <v>200</v>
      </c>
      <c r="M40" s="298"/>
      <c r="N40" s="298"/>
      <c r="O40" s="228">
        <v>0</v>
      </c>
      <c r="P40" s="228">
        <v>0</v>
      </c>
      <c r="Q40" s="20"/>
    </row>
    <row r="41" spans="1:17">
      <c r="A41" s="23"/>
      <c r="B41" s="23"/>
      <c r="C41" s="106"/>
      <c r="D41" s="297" t="s">
        <v>171</v>
      </c>
      <c r="E41" s="297"/>
      <c r="F41" s="297"/>
      <c r="G41" s="228">
        <v>0</v>
      </c>
      <c r="H41" s="228">
        <v>0</v>
      </c>
      <c r="I41" s="23"/>
      <c r="J41" s="23"/>
      <c r="K41" s="230"/>
      <c r="L41" s="298"/>
      <c r="M41" s="298"/>
      <c r="N41" s="298"/>
      <c r="O41" s="228"/>
      <c r="P41" s="228"/>
      <c r="Q41" s="20"/>
    </row>
    <row r="42" spans="1:17">
      <c r="A42" s="23"/>
      <c r="B42" s="23"/>
      <c r="C42" s="230"/>
      <c r="D42" s="297" t="s">
        <v>43</v>
      </c>
      <c r="E42" s="297"/>
      <c r="F42" s="297"/>
      <c r="G42" s="228">
        <v>0</v>
      </c>
      <c r="H42" s="228">
        <v>0</v>
      </c>
      <c r="I42" s="23"/>
      <c r="J42" s="23"/>
      <c r="K42" s="225"/>
      <c r="Q42" s="20"/>
    </row>
    <row r="43" spans="1:17">
      <c r="A43" s="23"/>
      <c r="B43" s="23"/>
      <c r="C43" s="230"/>
      <c r="D43" s="297" t="s">
        <v>201</v>
      </c>
      <c r="E43" s="297"/>
      <c r="F43" s="297"/>
      <c r="G43" s="228">
        <v>0</v>
      </c>
      <c r="H43" s="228">
        <v>0</v>
      </c>
      <c r="I43" s="23"/>
      <c r="J43" s="23"/>
      <c r="K43" s="299" t="s">
        <v>202</v>
      </c>
      <c r="L43" s="299"/>
      <c r="M43" s="299"/>
      <c r="N43" s="299"/>
      <c r="O43" s="227">
        <f>O29-O36</f>
        <v>0</v>
      </c>
      <c r="P43" s="227">
        <f>P29-P36</f>
        <v>0</v>
      </c>
      <c r="Q43" s="20"/>
    </row>
    <row r="44" spans="1:17">
      <c r="A44" s="23"/>
      <c r="B44" s="23"/>
      <c r="C44" s="230"/>
      <c r="D44" s="3"/>
      <c r="E44" s="3"/>
      <c r="F44" s="3"/>
      <c r="G44" s="3"/>
      <c r="H44" s="3"/>
      <c r="I44" s="23"/>
      <c r="J44" s="23"/>
      <c r="K44" s="225"/>
      <c r="L44" s="225"/>
      <c r="M44" s="225"/>
      <c r="N44" s="225"/>
      <c r="O44" s="226"/>
      <c r="P44" s="226"/>
      <c r="Q44" s="20"/>
    </row>
    <row r="45" spans="1:17">
      <c r="A45" s="23"/>
      <c r="B45" s="23"/>
      <c r="C45" s="106"/>
      <c r="D45" s="23"/>
      <c r="E45" s="106"/>
      <c r="F45" s="106"/>
      <c r="G45" s="225"/>
      <c r="H45" s="225"/>
      <c r="I45" s="23"/>
      <c r="J45" s="23"/>
      <c r="K45" s="225"/>
      <c r="L45" s="225"/>
      <c r="M45" s="225"/>
      <c r="N45" s="225"/>
      <c r="O45" s="226"/>
      <c r="P45" s="226"/>
      <c r="Q45" s="20"/>
    </row>
    <row r="46" spans="1:17" s="235" customFormat="1">
      <c r="A46" s="232"/>
      <c r="B46" s="232"/>
      <c r="C46" s="299" t="s">
        <v>203</v>
      </c>
      <c r="D46" s="299"/>
      <c r="E46" s="299"/>
      <c r="F46" s="299"/>
      <c r="G46" s="233">
        <f>G14-G27</f>
        <v>41555</v>
      </c>
      <c r="H46" s="233">
        <f>H14-H27</f>
        <v>99038</v>
      </c>
      <c r="I46" s="232"/>
      <c r="J46" s="295" t="s">
        <v>204</v>
      </c>
      <c r="K46" s="295"/>
      <c r="L46" s="295"/>
      <c r="M46" s="295"/>
      <c r="N46" s="295"/>
      <c r="O46" s="233">
        <f>G46+O24+O43</f>
        <v>37563</v>
      </c>
      <c r="P46" s="233">
        <f>H46+P24+P43</f>
        <v>79038</v>
      </c>
      <c r="Q46" s="234"/>
    </row>
    <row r="47" spans="1:17" s="235" customFormat="1">
      <c r="A47" s="232"/>
      <c r="B47" s="232"/>
      <c r="C47" s="230"/>
      <c r="D47" s="230"/>
      <c r="E47" s="230"/>
      <c r="F47" s="230"/>
      <c r="G47" s="233"/>
      <c r="H47" s="233"/>
      <c r="I47" s="232"/>
      <c r="J47" s="236"/>
      <c r="K47" s="236"/>
      <c r="L47" s="236"/>
      <c r="M47" s="236"/>
      <c r="N47" s="236"/>
      <c r="O47" s="233"/>
      <c r="P47" s="233"/>
      <c r="Q47" s="234"/>
    </row>
    <row r="48" spans="1:17" s="235" customFormat="1">
      <c r="A48" s="232"/>
      <c r="B48" s="232"/>
      <c r="C48" s="230"/>
      <c r="D48" s="230"/>
      <c r="E48" s="230"/>
      <c r="F48" s="230"/>
      <c r="G48" s="233"/>
      <c r="H48" s="233"/>
      <c r="I48" s="232"/>
      <c r="J48" s="295" t="s">
        <v>205</v>
      </c>
      <c r="K48" s="295"/>
      <c r="L48" s="295"/>
      <c r="M48" s="295"/>
      <c r="N48" s="295"/>
      <c r="O48" s="233">
        <v>79609</v>
      </c>
      <c r="P48" s="233">
        <v>78512</v>
      </c>
      <c r="Q48" s="234"/>
    </row>
    <row r="49" spans="1:17" s="235" customFormat="1">
      <c r="A49" s="232"/>
      <c r="B49" s="232"/>
      <c r="C49" s="230"/>
      <c r="D49" s="230"/>
      <c r="E49" s="230"/>
      <c r="F49" s="230"/>
      <c r="G49" s="233"/>
      <c r="H49" s="233"/>
      <c r="I49" s="232"/>
      <c r="J49" s="295" t="s">
        <v>206</v>
      </c>
      <c r="K49" s="295"/>
      <c r="L49" s="295"/>
      <c r="M49" s="295"/>
      <c r="N49" s="295"/>
      <c r="O49" s="233">
        <f>+O46+O48</f>
        <v>117172</v>
      </c>
      <c r="P49" s="233">
        <f>+P46+P48</f>
        <v>157550</v>
      </c>
      <c r="Q49" s="234"/>
    </row>
    <row r="50" spans="1:17" s="235" customFormat="1">
      <c r="A50" s="232"/>
      <c r="B50" s="232"/>
      <c r="C50" s="230"/>
      <c r="D50" s="230"/>
      <c r="E50" s="230"/>
      <c r="F50" s="230"/>
      <c r="G50" s="233"/>
      <c r="H50" s="233"/>
      <c r="I50" s="232"/>
      <c r="J50" s="236"/>
      <c r="K50" s="236"/>
      <c r="L50" s="236"/>
      <c r="M50" s="236"/>
      <c r="N50" s="236"/>
      <c r="O50" s="233"/>
      <c r="P50" s="233"/>
      <c r="Q50" s="234"/>
    </row>
    <row r="51" spans="1:17">
      <c r="A51" s="23"/>
      <c r="B51" s="92"/>
      <c r="C51" s="237"/>
      <c r="D51" s="237"/>
      <c r="E51" s="237"/>
      <c r="F51" s="237"/>
      <c r="G51" s="238"/>
      <c r="H51" s="238"/>
      <c r="I51" s="92"/>
      <c r="J51" s="45"/>
      <c r="K51" s="45"/>
      <c r="L51" s="45"/>
      <c r="M51" s="45"/>
      <c r="N51" s="45"/>
      <c r="O51" s="45"/>
      <c r="P51" s="45"/>
      <c r="Q51" s="47"/>
    </row>
    <row r="52" spans="1:17">
      <c r="A52" s="23"/>
      <c r="I52" s="23"/>
      <c r="J52" s="23"/>
      <c r="K52" s="225"/>
      <c r="L52" s="225"/>
      <c r="M52" s="225"/>
      <c r="N52" s="225"/>
      <c r="O52" s="226"/>
      <c r="P52" s="226"/>
      <c r="Q52" s="1"/>
    </row>
    <row r="53" spans="1:17">
      <c r="A53" s="23"/>
      <c r="I53" s="23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32" t="s">
        <v>62</v>
      </c>
      <c r="C54" s="32"/>
      <c r="D54" s="32"/>
      <c r="E54" s="32"/>
      <c r="F54" s="32"/>
      <c r="G54" s="32"/>
      <c r="H54" s="32"/>
      <c r="I54" s="32"/>
      <c r="J54" s="32"/>
      <c r="K54" s="1"/>
      <c r="L54" s="1"/>
      <c r="M54" s="1"/>
      <c r="N54" s="1"/>
      <c r="O54" s="1"/>
      <c r="P54" s="1"/>
      <c r="Q54" s="1"/>
    </row>
    <row r="55" spans="1:17">
      <c r="A55" s="1"/>
      <c r="B55" s="32"/>
      <c r="C55" s="53"/>
      <c r="D55" s="54"/>
      <c r="E55" s="54"/>
      <c r="F55" s="1"/>
      <c r="G55" s="55"/>
      <c r="H55" s="53"/>
      <c r="I55" s="54"/>
      <c r="J55" s="54"/>
      <c r="K55" s="1"/>
      <c r="L55" s="1"/>
      <c r="M55" s="1"/>
      <c r="N55" s="1"/>
      <c r="O55" s="1"/>
      <c r="P55" s="1"/>
      <c r="Q55" s="1"/>
    </row>
    <row r="56" spans="1:17">
      <c r="A56" s="1"/>
      <c r="B56" s="32"/>
      <c r="C56" s="53"/>
      <c r="D56" s="296"/>
      <c r="E56" s="296"/>
      <c r="F56" s="296"/>
      <c r="G56" s="296"/>
      <c r="H56" s="53"/>
      <c r="I56" s="54"/>
      <c r="J56" s="54"/>
      <c r="K56" s="1"/>
      <c r="L56" s="268"/>
      <c r="M56" s="268"/>
      <c r="N56" s="268"/>
      <c r="O56" s="268"/>
      <c r="P56" s="1"/>
      <c r="Q56" s="1"/>
    </row>
    <row r="57" spans="1:17">
      <c r="A57" s="1"/>
      <c r="B57" s="57"/>
      <c r="C57" s="1"/>
      <c r="D57" s="244" t="s">
        <v>63</v>
      </c>
      <c r="E57" s="244"/>
      <c r="F57" s="244"/>
      <c r="G57" s="244"/>
      <c r="H57" s="1"/>
      <c r="I57" s="58"/>
      <c r="J57" s="1"/>
      <c r="K57" s="8"/>
      <c r="L57" s="244" t="s">
        <v>64</v>
      </c>
      <c r="M57" s="244"/>
      <c r="N57" s="244"/>
      <c r="O57" s="244"/>
      <c r="P57" s="1"/>
      <c r="Q57" s="1"/>
    </row>
    <row r="58" spans="1:17">
      <c r="A58" s="1"/>
      <c r="B58" s="59"/>
      <c r="C58" s="1"/>
      <c r="D58" s="239" t="s">
        <v>65</v>
      </c>
      <c r="E58" s="239"/>
      <c r="F58" s="239"/>
      <c r="G58" s="239"/>
      <c r="H58" s="1"/>
      <c r="I58" s="58"/>
      <c r="J58" s="1"/>
      <c r="L58" s="239" t="s">
        <v>66</v>
      </c>
      <c r="M58" s="239"/>
      <c r="N58" s="239"/>
      <c r="O58" s="239"/>
      <c r="P58" s="1"/>
      <c r="Q58" s="1"/>
    </row>
  </sheetData>
  <mergeCells count="72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1:F21"/>
    <mergeCell ref="L21:N21"/>
    <mergeCell ref="D15:F15"/>
    <mergeCell ref="L15:N15"/>
    <mergeCell ref="D16:F16"/>
    <mergeCell ref="L16:N16"/>
    <mergeCell ref="D17:F17"/>
    <mergeCell ref="L17:N17"/>
    <mergeCell ref="D18:F18"/>
    <mergeCell ref="D19:F19"/>
    <mergeCell ref="K19:N19"/>
    <mergeCell ref="D20:F20"/>
    <mergeCell ref="L20:N20"/>
    <mergeCell ref="D30:F30"/>
    <mergeCell ref="L30:N30"/>
    <mergeCell ref="D22:F22"/>
    <mergeCell ref="L22:N22"/>
    <mergeCell ref="D23:F23"/>
    <mergeCell ref="D24:F24"/>
    <mergeCell ref="K24:N24"/>
    <mergeCell ref="D25:E25"/>
    <mergeCell ref="C27:F27"/>
    <mergeCell ref="J27:N27"/>
    <mergeCell ref="D28:F28"/>
    <mergeCell ref="D29:F29"/>
    <mergeCell ref="K29:N29"/>
    <mergeCell ref="D37:F37"/>
    <mergeCell ref="L37:N37"/>
    <mergeCell ref="D31:F31"/>
    <mergeCell ref="L31:N31"/>
    <mergeCell ref="D32:F32"/>
    <mergeCell ref="L32:N32"/>
    <mergeCell ref="D33:F33"/>
    <mergeCell ref="L33:N33"/>
    <mergeCell ref="D34:F34"/>
    <mergeCell ref="L34:N34"/>
    <mergeCell ref="D35:F35"/>
    <mergeCell ref="D36:F36"/>
    <mergeCell ref="K36:N36"/>
    <mergeCell ref="C46:F46"/>
    <mergeCell ref="J46:N46"/>
    <mergeCell ref="D38:F38"/>
    <mergeCell ref="L38:N38"/>
    <mergeCell ref="D39:F39"/>
    <mergeCell ref="L39:N39"/>
    <mergeCell ref="D40:F40"/>
    <mergeCell ref="L40:N40"/>
    <mergeCell ref="D41:F41"/>
    <mergeCell ref="L41:N41"/>
    <mergeCell ref="D42:F42"/>
    <mergeCell ref="D43:F43"/>
    <mergeCell ref="K43:N43"/>
    <mergeCell ref="D58:G58"/>
    <mergeCell ref="L58:O58"/>
    <mergeCell ref="J48:N48"/>
    <mergeCell ref="J49:N49"/>
    <mergeCell ref="D56:G56"/>
    <mergeCell ref="L56:O56"/>
    <mergeCell ref="D57:G57"/>
    <mergeCell ref="L57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Carvajal</dc:creator>
  <cp:lastModifiedBy>Gabriel Carvajal</cp:lastModifiedBy>
  <dcterms:created xsi:type="dcterms:W3CDTF">2015-12-23T21:10:29Z</dcterms:created>
  <dcterms:modified xsi:type="dcterms:W3CDTF">2015-12-23T21:49:14Z</dcterms:modified>
</cp:coreProperties>
</file>