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5315" windowHeight="5445" activeTab="2"/>
  </bookViews>
  <sheets>
    <sheet name="GCP" sheetId="1" r:id="rId1"/>
    <sheet name="PPI" sheetId="2" r:id="rId2"/>
    <sheet name="IR" sheetId="3" r:id="rId3"/>
  </sheets>
  <calcPr calcId="144525"/>
</workbook>
</file>

<file path=xl/calcChain.xml><?xml version="1.0" encoding="utf-8"?>
<calcChain xmlns="http://schemas.openxmlformats.org/spreadsheetml/2006/main">
  <c r="G39" i="1" l="1"/>
  <c r="J39" i="1" s="1"/>
  <c r="G38" i="1"/>
  <c r="J38" i="1" s="1"/>
  <c r="G37" i="1"/>
  <c r="J37" i="1" s="1"/>
  <c r="G36" i="1"/>
  <c r="J36" i="1" s="1"/>
  <c r="J35" i="1" s="1"/>
  <c r="I35" i="1"/>
  <c r="H35" i="1"/>
  <c r="F35" i="1"/>
  <c r="E35" i="1"/>
  <c r="G34" i="1"/>
  <c r="J34" i="1" s="1"/>
  <c r="G33" i="1"/>
  <c r="J33" i="1" s="1"/>
  <c r="G32" i="1"/>
  <c r="J32" i="1" s="1"/>
  <c r="G31" i="1"/>
  <c r="J31" i="1" s="1"/>
  <c r="I30" i="1"/>
  <c r="H30" i="1"/>
  <c r="G30" i="1"/>
  <c r="F30" i="1"/>
  <c r="E30" i="1"/>
  <c r="G29" i="1"/>
  <c r="J29" i="1" s="1"/>
  <c r="G28" i="1"/>
  <c r="J28" i="1" s="1"/>
  <c r="J27" i="1" s="1"/>
  <c r="I27" i="1"/>
  <c r="H27" i="1"/>
  <c r="F27" i="1"/>
  <c r="E27" i="1"/>
  <c r="G26" i="1"/>
  <c r="J26" i="1" s="1"/>
  <c r="G25" i="1"/>
  <c r="J25" i="1" s="1"/>
  <c r="J24" i="1"/>
  <c r="I23" i="1"/>
  <c r="H23" i="1"/>
  <c r="F23" i="1"/>
  <c r="E23" i="1"/>
  <c r="G22" i="1"/>
  <c r="J22" i="1" s="1"/>
  <c r="G21" i="1"/>
  <c r="J21" i="1" s="1"/>
  <c r="G20" i="1"/>
  <c r="J20" i="1" s="1"/>
  <c r="G19" i="1"/>
  <c r="J19" i="1" s="1"/>
  <c r="G18" i="1"/>
  <c r="G17" i="1"/>
  <c r="J17" i="1" s="1"/>
  <c r="G16" i="1"/>
  <c r="J16" i="1" s="1"/>
  <c r="G15" i="1"/>
  <c r="J15" i="1" s="1"/>
  <c r="I14" i="1"/>
  <c r="F14" i="1"/>
  <c r="E14" i="1"/>
  <c r="J13" i="1"/>
  <c r="G12" i="1"/>
  <c r="J12" i="1" s="1"/>
  <c r="I11" i="1"/>
  <c r="I10" i="1" s="1"/>
  <c r="I41" i="1" s="1"/>
  <c r="H11" i="1"/>
  <c r="F11" i="1"/>
  <c r="E11" i="1"/>
  <c r="F10" i="1"/>
  <c r="F41" i="1" s="1"/>
  <c r="H14" i="1" l="1"/>
  <c r="H10" i="1" s="1"/>
  <c r="H41" i="1" s="1"/>
  <c r="J23" i="1"/>
  <c r="G35" i="1"/>
  <c r="E10" i="1"/>
  <c r="E41" i="1" s="1"/>
  <c r="G14" i="1"/>
  <c r="J11" i="1"/>
  <c r="J30" i="1"/>
  <c r="G11" i="1"/>
  <c r="G23" i="1"/>
  <c r="G27" i="1"/>
  <c r="J18" i="1" l="1"/>
  <c r="J14" i="1" s="1"/>
  <c r="J10" i="1" s="1"/>
  <c r="J41" i="1" s="1"/>
  <c r="G10" i="1"/>
  <c r="G41" i="1" s="1"/>
</calcChain>
</file>

<file path=xl/sharedStrings.xml><?xml version="1.0" encoding="utf-8"?>
<sst xmlns="http://schemas.openxmlformats.org/spreadsheetml/2006/main" count="81" uniqueCount="75">
  <si>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</si>
  <si>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</si>
  <si>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</si>
  <si>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</si>
  <si>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</si>
  <si>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</si>
  <si>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</si>
  <si>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</si>
  <si>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</si>
  <si>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</si>
  <si>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</si>
  <si>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</si>
  <si>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</si>
  <si>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</si>
  <si>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</si>
  <si>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</si>
  <si>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</si>
  <si>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</si>
  <si>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</si>
  <si>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</si>
  <si>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</si>
  <si>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</si>
  <si>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</si>
  <si>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</si>
  <si>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</si>
  <si>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</si>
  <si>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</si>
  <si>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</si>
  <si>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</si>
  <si>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</si>
  <si>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</si>
  <si>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</si>
  <si>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</si>
  <si>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</si>
  <si>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</si>
  <si>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</si>
  <si>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</si>
  <si>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</si>
  <si>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</si>
  <si>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</si>
  <si>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</si>
  <si>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</si>
  <si>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Programas y Proyectos de Inversión</t>
  </si>
  <si>
    <t>Sector Paraestatal</t>
  </si>
  <si>
    <t>No aplica</t>
  </si>
  <si>
    <t>Indicadores de Resultados</t>
  </si>
  <si>
    <t>GOBIERNO DEL ESTADO DE TLAXCALA</t>
  </si>
  <si>
    <t>INFORME DE AVANCE POR PROYECTOS</t>
  </si>
  <si>
    <t>EJE RECTOR: DESARROLLO SOCIAL INCLUYENTE PARA FORTALECER EL BIENESTAR</t>
  </si>
  <si>
    <t>DEPENDENCIA / ENTIDAD</t>
  </si>
  <si>
    <t>PROYECTO</t>
  </si>
  <si>
    <t>NIVEL</t>
  </si>
  <si>
    <t>INDICADOR</t>
  </si>
  <si>
    <t>UNIDAD</t>
  </si>
  <si>
    <t>FRECUENCIA</t>
  </si>
  <si>
    <t>META ANUAL</t>
  </si>
  <si>
    <t>META ACUMULADA</t>
  </si>
  <si>
    <t>% AVANCE</t>
  </si>
  <si>
    <t>DE MEDIDA</t>
  </si>
  <si>
    <t>DE MEDICION</t>
  </si>
  <si>
    <t>PROGRAMA</t>
  </si>
  <si>
    <t>ALCANZADA</t>
  </si>
  <si>
    <t>ANUAL</t>
  </si>
  <si>
    <t>ACUMULADO</t>
  </si>
  <si>
    <t>INSTITUTO DEL DEPORTE DE TLAXCALA</t>
  </si>
  <si>
    <t>DEPORTE PARA TODOS</t>
  </si>
  <si>
    <t>COMPONENTE</t>
  </si>
  <si>
    <t>PORCENTAJE DE BOLETINES DEPORTIVOS DIFUNDIDOS</t>
  </si>
  <si>
    <t>PORCENTAJE</t>
  </si>
  <si>
    <t>MENSUAL</t>
  </si>
  <si>
    <t>PORCENTAJE DE EVENTOS DEPORTIVOS REALIZADOS</t>
  </si>
  <si>
    <t>PORCENTAJE DE DEPORTISTAS DE ALTO RENDIMIENTO DETECTADOS</t>
  </si>
  <si>
    <t>Cuenta Pública 2015</t>
  </si>
  <si>
    <t>Del 1 de enero al 31 de diciembre 2015</t>
  </si>
  <si>
    <t>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</si>
</sst>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3A733A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/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6" xfId="1" applyNumberFormat="1" applyFont="1" applyFill="1" applyBorder="1" applyAlignment="1" applyProtection="1">
      <alignment horizontal="center"/>
    </xf>
    <xf numFmtId="164" fontId="3" fillId="3" borderId="14" xfId="1" applyNumberFormat="1" applyFont="1" applyFill="1" applyBorder="1" applyAlignment="1" applyProtection="1">
      <alignment horizontal="center"/>
    </xf>
    <xf numFmtId="0" fontId="2" fillId="0" borderId="0" xfId="0" applyFont="1" applyFill="1"/>
    <xf numFmtId="3" fontId="5" fillId="0" borderId="17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 wrapText="1"/>
    </xf>
    <xf numFmtId="3" fontId="5" fillId="0" borderId="17" xfId="0" applyNumberFormat="1" applyFont="1" applyFill="1" applyBorder="1" applyAlignment="1" applyProtection="1">
      <alignment horizontal="right"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0" applyNumberFormat="1" applyFont="1" applyFill="1" applyBorder="1" applyAlignment="1" applyProtection="1">
      <alignment horizontal="right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3" fontId="4" fillId="0" borderId="18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justify" vertical="center" wrapText="1"/>
    </xf>
    <xf numFmtId="3" fontId="5" fillId="0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4" fillId="2" borderId="0" xfId="0" applyFont="1" applyFill="1"/>
    <xf numFmtId="0" fontId="4" fillId="0" borderId="0" xfId="0" applyFont="1" applyFill="1"/>
    <xf numFmtId="0" fontId="2" fillId="0" borderId="0" xfId="0" applyFont="1"/>
    <xf numFmtId="0" fontId="8" fillId="0" borderId="0" xfId="0" applyFont="1" applyAlignment="1">
      <alignment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justify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  <protection locked="0"/>
    </xf>
    <xf numFmtId="164" fontId="3" fillId="3" borderId="0" xfId="1" applyNumberFormat="1" applyFont="1" applyFill="1" applyBorder="1" applyAlignment="1" applyProtection="1">
      <alignment horizontal="center"/>
      <protection locked="0"/>
    </xf>
    <xf numFmtId="164" fontId="3" fillId="3" borderId="5" xfId="1" applyNumberFormat="1" applyFont="1" applyFill="1" applyBorder="1" applyAlignment="1" applyProtection="1">
      <alignment horizontal="center"/>
      <protection locked="0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14" xfId="1" applyNumberFormat="1" applyFont="1" applyFill="1" applyBorder="1" applyAlignment="1" applyProtection="1">
      <alignment horizontal="center" vertical="center"/>
    </xf>
    <xf numFmtId="164" fontId="3" fillId="3" borderId="15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 indent="3"/>
    </xf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 applyAlignment="1">
      <alignment horizontal="center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46"/>
  <sheetViews>
    <sheetView topLeftCell="A19" zoomScale="80" zoomScaleNormal="80" workbookViewId="0">
      <selection activeCell="J18" sqref="J18"/>
    </sheetView>
  </sheetViews>
  <sheetFormatPr baseColWidth="10" defaultColWidth="0" defaultRowHeight="14.25" customHeight="1" zeroHeight="1" x14ac:dyDescent="0.2"/>
  <cols>
    <col min="1" max="1" width="2.7109375" style="1" customWidth="1"/>
    <col min="2" max="3" width="11.42578125" style="1" customWidth="1"/>
    <col min="4" max="4" width="46.85546875" style="1" customWidth="1"/>
    <col min="5" max="5" width="20.85546875" style="1" customWidth="1"/>
    <col min="6" max="6" width="26.85546875" style="1" bestFit="1" customWidth="1"/>
    <col min="7" max="10" width="20.85546875" style="1" customWidth="1"/>
    <col min="11" max="11" width="2.85546875" style="1" customWidth="1"/>
    <col min="12" max="256" width="11.42578125" style="1" hidden="1"/>
    <col min="257" max="257" width="2.7109375" style="1" customWidth="1"/>
    <col min="258" max="259" width="11.42578125" style="1" customWidth="1"/>
    <col min="260" max="260" width="46.85546875" style="1" customWidth="1"/>
    <col min="261" max="261" width="20.85546875" style="1" customWidth="1"/>
    <col min="262" max="262" width="26.85546875" style="1" bestFit="1" customWidth="1"/>
    <col min="263" max="266" width="20.85546875" style="1" customWidth="1"/>
    <col min="267" max="267" width="2.85546875" style="1" customWidth="1"/>
    <col min="268" max="512" width="11.42578125" style="1" hidden="1"/>
    <col min="513" max="513" width="2.7109375" style="1" customWidth="1"/>
    <col min="514" max="515" width="11.42578125" style="1" customWidth="1"/>
    <col min="516" max="516" width="46.85546875" style="1" customWidth="1"/>
    <col min="517" max="517" width="20.85546875" style="1" customWidth="1"/>
    <col min="518" max="518" width="26.85546875" style="1" bestFit="1" customWidth="1"/>
    <col min="519" max="522" width="20.85546875" style="1" customWidth="1"/>
    <col min="523" max="523" width="2.85546875" style="1" customWidth="1"/>
    <col min="524" max="768" width="11.42578125" style="1" hidden="1"/>
    <col min="769" max="769" width="2.7109375" style="1" customWidth="1"/>
    <col min="770" max="771" width="11.42578125" style="1" customWidth="1"/>
    <col min="772" max="772" width="46.85546875" style="1" customWidth="1"/>
    <col min="773" max="773" width="20.85546875" style="1" customWidth="1"/>
    <col min="774" max="774" width="26.85546875" style="1" bestFit="1" customWidth="1"/>
    <col min="775" max="778" width="20.85546875" style="1" customWidth="1"/>
    <col min="779" max="779" width="2.85546875" style="1" customWidth="1"/>
    <col min="780" max="1024" width="11.42578125" style="1" hidden="1"/>
    <col min="1025" max="1025" width="2.7109375" style="1" customWidth="1"/>
    <col min="1026" max="1027" width="11.42578125" style="1" customWidth="1"/>
    <col min="1028" max="1028" width="46.85546875" style="1" customWidth="1"/>
    <col min="1029" max="1029" width="20.85546875" style="1" customWidth="1"/>
    <col min="1030" max="1030" width="26.85546875" style="1" bestFit="1" customWidth="1"/>
    <col min="1031" max="1034" width="20.85546875" style="1" customWidth="1"/>
    <col min="1035" max="1035" width="2.85546875" style="1" customWidth="1"/>
    <col min="1036" max="1280" width="11.42578125" style="1" hidden="1"/>
    <col min="1281" max="1281" width="2.7109375" style="1" customWidth="1"/>
    <col min="1282" max="1283" width="11.42578125" style="1" customWidth="1"/>
    <col min="1284" max="1284" width="46.85546875" style="1" customWidth="1"/>
    <col min="1285" max="1285" width="20.85546875" style="1" customWidth="1"/>
    <col min="1286" max="1286" width="26.85546875" style="1" bestFit="1" customWidth="1"/>
    <col min="1287" max="1290" width="20.85546875" style="1" customWidth="1"/>
    <col min="1291" max="1291" width="2.85546875" style="1" customWidth="1"/>
    <col min="1292" max="1536" width="11.42578125" style="1" hidden="1"/>
    <col min="1537" max="1537" width="2.7109375" style="1" customWidth="1"/>
    <col min="1538" max="1539" width="11.42578125" style="1" customWidth="1"/>
    <col min="1540" max="1540" width="46.85546875" style="1" customWidth="1"/>
    <col min="1541" max="1541" width="20.85546875" style="1" customWidth="1"/>
    <col min="1542" max="1542" width="26.85546875" style="1" bestFit="1" customWidth="1"/>
    <col min="1543" max="1546" width="20.85546875" style="1" customWidth="1"/>
    <col min="1547" max="1547" width="2.85546875" style="1" customWidth="1"/>
    <col min="1548" max="1792" width="11.42578125" style="1" hidden="1"/>
    <col min="1793" max="1793" width="2.7109375" style="1" customWidth="1"/>
    <col min="1794" max="1795" width="11.42578125" style="1" customWidth="1"/>
    <col min="1796" max="1796" width="46.85546875" style="1" customWidth="1"/>
    <col min="1797" max="1797" width="20.85546875" style="1" customWidth="1"/>
    <col min="1798" max="1798" width="26.85546875" style="1" bestFit="1" customWidth="1"/>
    <col min="1799" max="1802" width="20.85546875" style="1" customWidth="1"/>
    <col min="1803" max="1803" width="2.85546875" style="1" customWidth="1"/>
    <col min="1804" max="2048" width="11.42578125" style="1" hidden="1"/>
    <col min="2049" max="2049" width="2.7109375" style="1" customWidth="1"/>
    <col min="2050" max="2051" width="11.42578125" style="1" customWidth="1"/>
    <col min="2052" max="2052" width="46.85546875" style="1" customWidth="1"/>
    <col min="2053" max="2053" width="20.85546875" style="1" customWidth="1"/>
    <col min="2054" max="2054" width="26.85546875" style="1" bestFit="1" customWidth="1"/>
    <col min="2055" max="2058" width="20.85546875" style="1" customWidth="1"/>
    <col min="2059" max="2059" width="2.85546875" style="1" customWidth="1"/>
    <col min="2060" max="2304" width="11.42578125" style="1" hidden="1"/>
    <col min="2305" max="2305" width="2.7109375" style="1" customWidth="1"/>
    <col min="2306" max="2307" width="11.42578125" style="1" customWidth="1"/>
    <col min="2308" max="2308" width="46.85546875" style="1" customWidth="1"/>
    <col min="2309" max="2309" width="20.85546875" style="1" customWidth="1"/>
    <col min="2310" max="2310" width="26.85546875" style="1" bestFit="1" customWidth="1"/>
    <col min="2311" max="2314" width="20.85546875" style="1" customWidth="1"/>
    <col min="2315" max="2315" width="2.85546875" style="1" customWidth="1"/>
    <col min="2316" max="2560" width="11.42578125" style="1" hidden="1"/>
    <col min="2561" max="2561" width="2.7109375" style="1" customWidth="1"/>
    <col min="2562" max="2563" width="11.42578125" style="1" customWidth="1"/>
    <col min="2564" max="2564" width="46.85546875" style="1" customWidth="1"/>
    <col min="2565" max="2565" width="20.85546875" style="1" customWidth="1"/>
    <col min="2566" max="2566" width="26.85546875" style="1" bestFit="1" customWidth="1"/>
    <col min="2567" max="2570" width="20.85546875" style="1" customWidth="1"/>
    <col min="2571" max="2571" width="2.85546875" style="1" customWidth="1"/>
    <col min="2572" max="2816" width="11.42578125" style="1" hidden="1"/>
    <col min="2817" max="2817" width="2.7109375" style="1" customWidth="1"/>
    <col min="2818" max="2819" width="11.42578125" style="1" customWidth="1"/>
    <col min="2820" max="2820" width="46.85546875" style="1" customWidth="1"/>
    <col min="2821" max="2821" width="20.85546875" style="1" customWidth="1"/>
    <col min="2822" max="2822" width="26.85546875" style="1" bestFit="1" customWidth="1"/>
    <col min="2823" max="2826" width="20.85546875" style="1" customWidth="1"/>
    <col min="2827" max="2827" width="2.85546875" style="1" customWidth="1"/>
    <col min="2828" max="3072" width="11.42578125" style="1" hidden="1"/>
    <col min="3073" max="3073" width="2.7109375" style="1" customWidth="1"/>
    <col min="3074" max="3075" width="11.42578125" style="1" customWidth="1"/>
    <col min="3076" max="3076" width="46.85546875" style="1" customWidth="1"/>
    <col min="3077" max="3077" width="20.85546875" style="1" customWidth="1"/>
    <col min="3078" max="3078" width="26.85546875" style="1" bestFit="1" customWidth="1"/>
    <col min="3079" max="3082" width="20.85546875" style="1" customWidth="1"/>
    <col min="3083" max="3083" width="2.85546875" style="1" customWidth="1"/>
    <col min="3084" max="3328" width="11.42578125" style="1" hidden="1"/>
    <col min="3329" max="3329" width="2.7109375" style="1" customWidth="1"/>
    <col min="3330" max="3331" width="11.42578125" style="1" customWidth="1"/>
    <col min="3332" max="3332" width="46.85546875" style="1" customWidth="1"/>
    <col min="3333" max="3333" width="20.85546875" style="1" customWidth="1"/>
    <col min="3334" max="3334" width="26.85546875" style="1" bestFit="1" customWidth="1"/>
    <col min="3335" max="3338" width="20.85546875" style="1" customWidth="1"/>
    <col min="3339" max="3339" width="2.85546875" style="1" customWidth="1"/>
    <col min="3340" max="3584" width="11.42578125" style="1" hidden="1"/>
    <col min="3585" max="3585" width="2.7109375" style="1" customWidth="1"/>
    <col min="3586" max="3587" width="11.42578125" style="1" customWidth="1"/>
    <col min="3588" max="3588" width="46.85546875" style="1" customWidth="1"/>
    <col min="3589" max="3589" width="20.85546875" style="1" customWidth="1"/>
    <col min="3590" max="3590" width="26.85546875" style="1" bestFit="1" customWidth="1"/>
    <col min="3591" max="3594" width="20.85546875" style="1" customWidth="1"/>
    <col min="3595" max="3595" width="2.85546875" style="1" customWidth="1"/>
    <col min="3596" max="3840" width="11.42578125" style="1" hidden="1"/>
    <col min="3841" max="3841" width="2.7109375" style="1" customWidth="1"/>
    <col min="3842" max="3843" width="11.42578125" style="1" customWidth="1"/>
    <col min="3844" max="3844" width="46.85546875" style="1" customWidth="1"/>
    <col min="3845" max="3845" width="20.85546875" style="1" customWidth="1"/>
    <col min="3846" max="3846" width="26.85546875" style="1" bestFit="1" customWidth="1"/>
    <col min="3847" max="3850" width="20.85546875" style="1" customWidth="1"/>
    <col min="3851" max="3851" width="2.85546875" style="1" customWidth="1"/>
    <col min="3852" max="4096" width="11.42578125" style="1" hidden="1"/>
    <col min="4097" max="4097" width="2.7109375" style="1" customWidth="1"/>
    <col min="4098" max="4099" width="11.42578125" style="1" customWidth="1"/>
    <col min="4100" max="4100" width="46.85546875" style="1" customWidth="1"/>
    <col min="4101" max="4101" width="20.85546875" style="1" customWidth="1"/>
    <col min="4102" max="4102" width="26.85546875" style="1" bestFit="1" customWidth="1"/>
    <col min="4103" max="4106" width="20.85546875" style="1" customWidth="1"/>
    <col min="4107" max="4107" width="2.85546875" style="1" customWidth="1"/>
    <col min="4108" max="4352" width="11.42578125" style="1" hidden="1"/>
    <col min="4353" max="4353" width="2.7109375" style="1" customWidth="1"/>
    <col min="4354" max="4355" width="11.42578125" style="1" customWidth="1"/>
    <col min="4356" max="4356" width="46.85546875" style="1" customWidth="1"/>
    <col min="4357" max="4357" width="20.85546875" style="1" customWidth="1"/>
    <col min="4358" max="4358" width="26.85546875" style="1" bestFit="1" customWidth="1"/>
    <col min="4359" max="4362" width="20.85546875" style="1" customWidth="1"/>
    <col min="4363" max="4363" width="2.85546875" style="1" customWidth="1"/>
    <col min="4364" max="4608" width="11.42578125" style="1" hidden="1"/>
    <col min="4609" max="4609" width="2.7109375" style="1" customWidth="1"/>
    <col min="4610" max="4611" width="11.42578125" style="1" customWidth="1"/>
    <col min="4612" max="4612" width="46.85546875" style="1" customWidth="1"/>
    <col min="4613" max="4613" width="20.85546875" style="1" customWidth="1"/>
    <col min="4614" max="4614" width="26.85546875" style="1" bestFit="1" customWidth="1"/>
    <col min="4615" max="4618" width="20.85546875" style="1" customWidth="1"/>
    <col min="4619" max="4619" width="2.85546875" style="1" customWidth="1"/>
    <col min="4620" max="4864" width="11.42578125" style="1" hidden="1"/>
    <col min="4865" max="4865" width="2.7109375" style="1" customWidth="1"/>
    <col min="4866" max="4867" width="11.42578125" style="1" customWidth="1"/>
    <col min="4868" max="4868" width="46.85546875" style="1" customWidth="1"/>
    <col min="4869" max="4869" width="20.85546875" style="1" customWidth="1"/>
    <col min="4870" max="4870" width="26.85546875" style="1" bestFit="1" customWidth="1"/>
    <col min="4871" max="4874" width="20.85546875" style="1" customWidth="1"/>
    <col min="4875" max="4875" width="2.85546875" style="1" customWidth="1"/>
    <col min="4876" max="5120" width="11.42578125" style="1" hidden="1"/>
    <col min="5121" max="5121" width="2.7109375" style="1" customWidth="1"/>
    <col min="5122" max="5123" width="11.42578125" style="1" customWidth="1"/>
    <col min="5124" max="5124" width="46.85546875" style="1" customWidth="1"/>
    <col min="5125" max="5125" width="20.85546875" style="1" customWidth="1"/>
    <col min="5126" max="5126" width="26.85546875" style="1" bestFit="1" customWidth="1"/>
    <col min="5127" max="5130" width="20.85546875" style="1" customWidth="1"/>
    <col min="5131" max="5131" width="2.85546875" style="1" customWidth="1"/>
    <col min="5132" max="5376" width="11.42578125" style="1" hidden="1"/>
    <col min="5377" max="5377" width="2.7109375" style="1" customWidth="1"/>
    <col min="5378" max="5379" width="11.42578125" style="1" customWidth="1"/>
    <col min="5380" max="5380" width="46.85546875" style="1" customWidth="1"/>
    <col min="5381" max="5381" width="20.85546875" style="1" customWidth="1"/>
    <col min="5382" max="5382" width="26.85546875" style="1" bestFit="1" customWidth="1"/>
    <col min="5383" max="5386" width="20.85546875" style="1" customWidth="1"/>
    <col min="5387" max="5387" width="2.85546875" style="1" customWidth="1"/>
    <col min="5388" max="5632" width="11.42578125" style="1" hidden="1"/>
    <col min="5633" max="5633" width="2.7109375" style="1" customWidth="1"/>
    <col min="5634" max="5635" width="11.42578125" style="1" customWidth="1"/>
    <col min="5636" max="5636" width="46.85546875" style="1" customWidth="1"/>
    <col min="5637" max="5637" width="20.85546875" style="1" customWidth="1"/>
    <col min="5638" max="5638" width="26.85546875" style="1" bestFit="1" customWidth="1"/>
    <col min="5639" max="5642" width="20.85546875" style="1" customWidth="1"/>
    <col min="5643" max="5643" width="2.85546875" style="1" customWidth="1"/>
    <col min="5644" max="5888" width="11.42578125" style="1" hidden="1"/>
    <col min="5889" max="5889" width="2.7109375" style="1" customWidth="1"/>
    <col min="5890" max="5891" width="11.42578125" style="1" customWidth="1"/>
    <col min="5892" max="5892" width="46.85546875" style="1" customWidth="1"/>
    <col min="5893" max="5893" width="20.85546875" style="1" customWidth="1"/>
    <col min="5894" max="5894" width="26.85546875" style="1" bestFit="1" customWidth="1"/>
    <col min="5895" max="5898" width="20.85546875" style="1" customWidth="1"/>
    <col min="5899" max="5899" width="2.85546875" style="1" customWidth="1"/>
    <col min="5900" max="6144" width="11.42578125" style="1" hidden="1"/>
    <col min="6145" max="6145" width="2.7109375" style="1" customWidth="1"/>
    <col min="6146" max="6147" width="11.42578125" style="1" customWidth="1"/>
    <col min="6148" max="6148" width="46.85546875" style="1" customWidth="1"/>
    <col min="6149" max="6149" width="20.85546875" style="1" customWidth="1"/>
    <col min="6150" max="6150" width="26.85546875" style="1" bestFit="1" customWidth="1"/>
    <col min="6151" max="6154" width="20.85546875" style="1" customWidth="1"/>
    <col min="6155" max="6155" width="2.85546875" style="1" customWidth="1"/>
    <col min="6156" max="6400" width="11.42578125" style="1" hidden="1"/>
    <col min="6401" max="6401" width="2.7109375" style="1" customWidth="1"/>
    <col min="6402" max="6403" width="11.42578125" style="1" customWidth="1"/>
    <col min="6404" max="6404" width="46.85546875" style="1" customWidth="1"/>
    <col min="6405" max="6405" width="20.85546875" style="1" customWidth="1"/>
    <col min="6406" max="6406" width="26.85546875" style="1" bestFit="1" customWidth="1"/>
    <col min="6407" max="6410" width="20.85546875" style="1" customWidth="1"/>
    <col min="6411" max="6411" width="2.85546875" style="1" customWidth="1"/>
    <col min="6412" max="6656" width="11.42578125" style="1" hidden="1"/>
    <col min="6657" max="6657" width="2.7109375" style="1" customWidth="1"/>
    <col min="6658" max="6659" width="11.42578125" style="1" customWidth="1"/>
    <col min="6660" max="6660" width="46.85546875" style="1" customWidth="1"/>
    <col min="6661" max="6661" width="20.85546875" style="1" customWidth="1"/>
    <col min="6662" max="6662" width="26.85546875" style="1" bestFit="1" customWidth="1"/>
    <col min="6663" max="6666" width="20.85546875" style="1" customWidth="1"/>
    <col min="6667" max="6667" width="2.85546875" style="1" customWidth="1"/>
    <col min="6668" max="6912" width="11.42578125" style="1" hidden="1"/>
    <col min="6913" max="6913" width="2.7109375" style="1" customWidth="1"/>
    <col min="6914" max="6915" width="11.42578125" style="1" customWidth="1"/>
    <col min="6916" max="6916" width="46.85546875" style="1" customWidth="1"/>
    <col min="6917" max="6917" width="20.85546875" style="1" customWidth="1"/>
    <col min="6918" max="6918" width="26.85546875" style="1" bestFit="1" customWidth="1"/>
    <col min="6919" max="6922" width="20.85546875" style="1" customWidth="1"/>
    <col min="6923" max="6923" width="2.85546875" style="1" customWidth="1"/>
    <col min="6924" max="7168" width="11.42578125" style="1" hidden="1"/>
    <col min="7169" max="7169" width="2.7109375" style="1" customWidth="1"/>
    <col min="7170" max="7171" width="11.42578125" style="1" customWidth="1"/>
    <col min="7172" max="7172" width="46.85546875" style="1" customWidth="1"/>
    <col min="7173" max="7173" width="20.85546875" style="1" customWidth="1"/>
    <col min="7174" max="7174" width="26.85546875" style="1" bestFit="1" customWidth="1"/>
    <col min="7175" max="7178" width="20.85546875" style="1" customWidth="1"/>
    <col min="7179" max="7179" width="2.85546875" style="1" customWidth="1"/>
    <col min="7180" max="7424" width="11.42578125" style="1" hidden="1"/>
    <col min="7425" max="7425" width="2.7109375" style="1" customWidth="1"/>
    <col min="7426" max="7427" width="11.42578125" style="1" customWidth="1"/>
    <col min="7428" max="7428" width="46.85546875" style="1" customWidth="1"/>
    <col min="7429" max="7429" width="20.85546875" style="1" customWidth="1"/>
    <col min="7430" max="7430" width="26.85546875" style="1" bestFit="1" customWidth="1"/>
    <col min="7431" max="7434" width="20.85546875" style="1" customWidth="1"/>
    <col min="7435" max="7435" width="2.85546875" style="1" customWidth="1"/>
    <col min="7436" max="7680" width="11.42578125" style="1" hidden="1"/>
    <col min="7681" max="7681" width="2.7109375" style="1" customWidth="1"/>
    <col min="7682" max="7683" width="11.42578125" style="1" customWidth="1"/>
    <col min="7684" max="7684" width="46.85546875" style="1" customWidth="1"/>
    <col min="7685" max="7685" width="20.85546875" style="1" customWidth="1"/>
    <col min="7686" max="7686" width="26.85546875" style="1" bestFit="1" customWidth="1"/>
    <col min="7687" max="7690" width="20.85546875" style="1" customWidth="1"/>
    <col min="7691" max="7691" width="2.85546875" style="1" customWidth="1"/>
    <col min="7692" max="7936" width="11.42578125" style="1" hidden="1"/>
    <col min="7937" max="7937" width="2.7109375" style="1" customWidth="1"/>
    <col min="7938" max="7939" width="11.42578125" style="1" customWidth="1"/>
    <col min="7940" max="7940" width="46.85546875" style="1" customWidth="1"/>
    <col min="7941" max="7941" width="20.85546875" style="1" customWidth="1"/>
    <col min="7942" max="7942" width="26.85546875" style="1" bestFit="1" customWidth="1"/>
    <col min="7943" max="7946" width="20.85546875" style="1" customWidth="1"/>
    <col min="7947" max="7947" width="2.85546875" style="1" customWidth="1"/>
    <col min="7948" max="8192" width="11.42578125" style="1" hidden="1"/>
    <col min="8193" max="8193" width="2.7109375" style="1" customWidth="1"/>
    <col min="8194" max="8195" width="11.42578125" style="1" customWidth="1"/>
    <col min="8196" max="8196" width="46.85546875" style="1" customWidth="1"/>
    <col min="8197" max="8197" width="20.85546875" style="1" customWidth="1"/>
    <col min="8198" max="8198" width="26.85546875" style="1" bestFit="1" customWidth="1"/>
    <col min="8199" max="8202" width="20.85546875" style="1" customWidth="1"/>
    <col min="8203" max="8203" width="2.85546875" style="1" customWidth="1"/>
    <col min="8204" max="8448" width="11.42578125" style="1" hidden="1"/>
    <col min="8449" max="8449" width="2.7109375" style="1" customWidth="1"/>
    <col min="8450" max="8451" width="11.42578125" style="1" customWidth="1"/>
    <col min="8452" max="8452" width="46.85546875" style="1" customWidth="1"/>
    <col min="8453" max="8453" width="20.85546875" style="1" customWidth="1"/>
    <col min="8454" max="8454" width="26.85546875" style="1" bestFit="1" customWidth="1"/>
    <col min="8455" max="8458" width="20.85546875" style="1" customWidth="1"/>
    <col min="8459" max="8459" width="2.85546875" style="1" customWidth="1"/>
    <col min="8460" max="8704" width="11.42578125" style="1" hidden="1"/>
    <col min="8705" max="8705" width="2.7109375" style="1" customWidth="1"/>
    <col min="8706" max="8707" width="11.42578125" style="1" customWidth="1"/>
    <col min="8708" max="8708" width="46.85546875" style="1" customWidth="1"/>
    <col min="8709" max="8709" width="20.85546875" style="1" customWidth="1"/>
    <col min="8710" max="8710" width="26.85546875" style="1" bestFit="1" customWidth="1"/>
    <col min="8711" max="8714" width="20.85546875" style="1" customWidth="1"/>
    <col min="8715" max="8715" width="2.85546875" style="1" customWidth="1"/>
    <col min="8716" max="8960" width="11.42578125" style="1" hidden="1"/>
    <col min="8961" max="8961" width="2.7109375" style="1" customWidth="1"/>
    <col min="8962" max="8963" width="11.42578125" style="1" customWidth="1"/>
    <col min="8964" max="8964" width="46.85546875" style="1" customWidth="1"/>
    <col min="8965" max="8965" width="20.85546875" style="1" customWidth="1"/>
    <col min="8966" max="8966" width="26.85546875" style="1" bestFit="1" customWidth="1"/>
    <col min="8967" max="8970" width="20.85546875" style="1" customWidth="1"/>
    <col min="8971" max="8971" width="2.85546875" style="1" customWidth="1"/>
    <col min="8972" max="9216" width="11.42578125" style="1" hidden="1"/>
    <col min="9217" max="9217" width="2.7109375" style="1" customWidth="1"/>
    <col min="9218" max="9219" width="11.42578125" style="1" customWidth="1"/>
    <col min="9220" max="9220" width="46.85546875" style="1" customWidth="1"/>
    <col min="9221" max="9221" width="20.85546875" style="1" customWidth="1"/>
    <col min="9222" max="9222" width="26.85546875" style="1" bestFit="1" customWidth="1"/>
    <col min="9223" max="9226" width="20.85546875" style="1" customWidth="1"/>
    <col min="9227" max="9227" width="2.85546875" style="1" customWidth="1"/>
    <col min="9228" max="9472" width="11.42578125" style="1" hidden="1"/>
    <col min="9473" max="9473" width="2.7109375" style="1" customWidth="1"/>
    <col min="9474" max="9475" width="11.42578125" style="1" customWidth="1"/>
    <col min="9476" max="9476" width="46.85546875" style="1" customWidth="1"/>
    <col min="9477" max="9477" width="20.85546875" style="1" customWidth="1"/>
    <col min="9478" max="9478" width="26.85546875" style="1" bestFit="1" customWidth="1"/>
    <col min="9479" max="9482" width="20.85546875" style="1" customWidth="1"/>
    <col min="9483" max="9483" width="2.85546875" style="1" customWidth="1"/>
    <col min="9484" max="9728" width="11.42578125" style="1" hidden="1"/>
    <col min="9729" max="9729" width="2.7109375" style="1" customWidth="1"/>
    <col min="9730" max="9731" width="11.42578125" style="1" customWidth="1"/>
    <col min="9732" max="9732" width="46.85546875" style="1" customWidth="1"/>
    <col min="9733" max="9733" width="20.85546875" style="1" customWidth="1"/>
    <col min="9734" max="9734" width="26.85546875" style="1" bestFit="1" customWidth="1"/>
    <col min="9735" max="9738" width="20.85546875" style="1" customWidth="1"/>
    <col min="9739" max="9739" width="2.85546875" style="1" customWidth="1"/>
    <col min="9740" max="9984" width="11.42578125" style="1" hidden="1"/>
    <col min="9985" max="9985" width="2.7109375" style="1" customWidth="1"/>
    <col min="9986" max="9987" width="11.42578125" style="1" customWidth="1"/>
    <col min="9988" max="9988" width="46.85546875" style="1" customWidth="1"/>
    <col min="9989" max="9989" width="20.85546875" style="1" customWidth="1"/>
    <col min="9990" max="9990" width="26.85546875" style="1" bestFit="1" customWidth="1"/>
    <col min="9991" max="9994" width="20.85546875" style="1" customWidth="1"/>
    <col min="9995" max="9995" width="2.85546875" style="1" customWidth="1"/>
    <col min="9996" max="10240" width="11.42578125" style="1" hidden="1"/>
    <col min="10241" max="10241" width="2.7109375" style="1" customWidth="1"/>
    <col min="10242" max="10243" width="11.42578125" style="1" customWidth="1"/>
    <col min="10244" max="10244" width="46.85546875" style="1" customWidth="1"/>
    <col min="10245" max="10245" width="20.85546875" style="1" customWidth="1"/>
    <col min="10246" max="10246" width="26.85546875" style="1" bestFit="1" customWidth="1"/>
    <col min="10247" max="10250" width="20.85546875" style="1" customWidth="1"/>
    <col min="10251" max="10251" width="2.85546875" style="1" customWidth="1"/>
    <col min="10252" max="10496" width="11.42578125" style="1" hidden="1"/>
    <col min="10497" max="10497" width="2.7109375" style="1" customWidth="1"/>
    <col min="10498" max="10499" width="11.42578125" style="1" customWidth="1"/>
    <col min="10500" max="10500" width="46.85546875" style="1" customWidth="1"/>
    <col min="10501" max="10501" width="20.85546875" style="1" customWidth="1"/>
    <col min="10502" max="10502" width="26.85546875" style="1" bestFit="1" customWidth="1"/>
    <col min="10503" max="10506" width="20.85546875" style="1" customWidth="1"/>
    <col min="10507" max="10507" width="2.85546875" style="1" customWidth="1"/>
    <col min="10508" max="10752" width="11.42578125" style="1" hidden="1"/>
    <col min="10753" max="10753" width="2.7109375" style="1" customWidth="1"/>
    <col min="10754" max="10755" width="11.42578125" style="1" customWidth="1"/>
    <col min="10756" max="10756" width="46.85546875" style="1" customWidth="1"/>
    <col min="10757" max="10757" width="20.85546875" style="1" customWidth="1"/>
    <col min="10758" max="10758" width="26.85546875" style="1" bestFit="1" customWidth="1"/>
    <col min="10759" max="10762" width="20.85546875" style="1" customWidth="1"/>
    <col min="10763" max="10763" width="2.85546875" style="1" customWidth="1"/>
    <col min="10764" max="11008" width="11.42578125" style="1" hidden="1"/>
    <col min="11009" max="11009" width="2.7109375" style="1" customWidth="1"/>
    <col min="11010" max="11011" width="11.42578125" style="1" customWidth="1"/>
    <col min="11012" max="11012" width="46.85546875" style="1" customWidth="1"/>
    <col min="11013" max="11013" width="20.85546875" style="1" customWidth="1"/>
    <col min="11014" max="11014" width="26.85546875" style="1" bestFit="1" customWidth="1"/>
    <col min="11015" max="11018" width="20.85546875" style="1" customWidth="1"/>
    <col min="11019" max="11019" width="2.85546875" style="1" customWidth="1"/>
    <col min="11020" max="11264" width="11.42578125" style="1" hidden="1"/>
    <col min="11265" max="11265" width="2.7109375" style="1" customWidth="1"/>
    <col min="11266" max="11267" width="11.42578125" style="1" customWidth="1"/>
    <col min="11268" max="11268" width="46.85546875" style="1" customWidth="1"/>
    <col min="11269" max="11269" width="20.85546875" style="1" customWidth="1"/>
    <col min="11270" max="11270" width="26.85546875" style="1" bestFit="1" customWidth="1"/>
    <col min="11271" max="11274" width="20.85546875" style="1" customWidth="1"/>
    <col min="11275" max="11275" width="2.85546875" style="1" customWidth="1"/>
    <col min="11276" max="11520" width="11.42578125" style="1" hidden="1"/>
    <col min="11521" max="11521" width="2.7109375" style="1" customWidth="1"/>
    <col min="11522" max="11523" width="11.42578125" style="1" customWidth="1"/>
    <col min="11524" max="11524" width="46.85546875" style="1" customWidth="1"/>
    <col min="11525" max="11525" width="20.85546875" style="1" customWidth="1"/>
    <col min="11526" max="11526" width="26.85546875" style="1" bestFit="1" customWidth="1"/>
    <col min="11527" max="11530" width="20.85546875" style="1" customWidth="1"/>
    <col min="11531" max="11531" width="2.85546875" style="1" customWidth="1"/>
    <col min="11532" max="11776" width="11.42578125" style="1" hidden="1"/>
    <col min="11777" max="11777" width="2.7109375" style="1" customWidth="1"/>
    <col min="11778" max="11779" width="11.42578125" style="1" customWidth="1"/>
    <col min="11780" max="11780" width="46.85546875" style="1" customWidth="1"/>
    <col min="11781" max="11781" width="20.85546875" style="1" customWidth="1"/>
    <col min="11782" max="11782" width="26.85546875" style="1" bestFit="1" customWidth="1"/>
    <col min="11783" max="11786" width="20.85546875" style="1" customWidth="1"/>
    <col min="11787" max="11787" width="2.85546875" style="1" customWidth="1"/>
    <col min="11788" max="12032" width="11.42578125" style="1" hidden="1"/>
    <col min="12033" max="12033" width="2.7109375" style="1" customWidth="1"/>
    <col min="12034" max="12035" width="11.42578125" style="1" customWidth="1"/>
    <col min="12036" max="12036" width="46.85546875" style="1" customWidth="1"/>
    <col min="12037" max="12037" width="20.85546875" style="1" customWidth="1"/>
    <col min="12038" max="12038" width="26.85546875" style="1" bestFit="1" customWidth="1"/>
    <col min="12039" max="12042" width="20.85546875" style="1" customWidth="1"/>
    <col min="12043" max="12043" width="2.85546875" style="1" customWidth="1"/>
    <col min="12044" max="12288" width="11.42578125" style="1" hidden="1"/>
    <col min="12289" max="12289" width="2.7109375" style="1" customWidth="1"/>
    <col min="12290" max="12291" width="11.42578125" style="1" customWidth="1"/>
    <col min="12292" max="12292" width="46.85546875" style="1" customWidth="1"/>
    <col min="12293" max="12293" width="20.85546875" style="1" customWidth="1"/>
    <col min="12294" max="12294" width="26.85546875" style="1" bestFit="1" customWidth="1"/>
    <col min="12295" max="12298" width="20.85546875" style="1" customWidth="1"/>
    <col min="12299" max="12299" width="2.85546875" style="1" customWidth="1"/>
    <col min="12300" max="12544" width="11.42578125" style="1" hidden="1"/>
    <col min="12545" max="12545" width="2.7109375" style="1" customWidth="1"/>
    <col min="12546" max="12547" width="11.42578125" style="1" customWidth="1"/>
    <col min="12548" max="12548" width="46.85546875" style="1" customWidth="1"/>
    <col min="12549" max="12549" width="20.85546875" style="1" customWidth="1"/>
    <col min="12550" max="12550" width="26.85546875" style="1" bestFit="1" customWidth="1"/>
    <col min="12551" max="12554" width="20.85546875" style="1" customWidth="1"/>
    <col min="12555" max="12555" width="2.85546875" style="1" customWidth="1"/>
    <col min="12556" max="12800" width="11.42578125" style="1" hidden="1"/>
    <col min="12801" max="12801" width="2.7109375" style="1" customWidth="1"/>
    <col min="12802" max="12803" width="11.42578125" style="1" customWidth="1"/>
    <col min="12804" max="12804" width="46.85546875" style="1" customWidth="1"/>
    <col min="12805" max="12805" width="20.85546875" style="1" customWidth="1"/>
    <col min="12806" max="12806" width="26.85546875" style="1" bestFit="1" customWidth="1"/>
    <col min="12807" max="12810" width="20.85546875" style="1" customWidth="1"/>
    <col min="12811" max="12811" width="2.85546875" style="1" customWidth="1"/>
    <col min="12812" max="13056" width="11.42578125" style="1" hidden="1"/>
    <col min="13057" max="13057" width="2.7109375" style="1" customWidth="1"/>
    <col min="13058" max="13059" width="11.42578125" style="1" customWidth="1"/>
    <col min="13060" max="13060" width="46.85546875" style="1" customWidth="1"/>
    <col min="13061" max="13061" width="20.85546875" style="1" customWidth="1"/>
    <col min="13062" max="13062" width="26.85546875" style="1" bestFit="1" customWidth="1"/>
    <col min="13063" max="13066" width="20.85546875" style="1" customWidth="1"/>
    <col min="13067" max="13067" width="2.85546875" style="1" customWidth="1"/>
    <col min="13068" max="13312" width="11.42578125" style="1" hidden="1"/>
    <col min="13313" max="13313" width="2.7109375" style="1" customWidth="1"/>
    <col min="13314" max="13315" width="11.42578125" style="1" customWidth="1"/>
    <col min="13316" max="13316" width="46.85546875" style="1" customWidth="1"/>
    <col min="13317" max="13317" width="20.85546875" style="1" customWidth="1"/>
    <col min="13318" max="13318" width="26.85546875" style="1" bestFit="1" customWidth="1"/>
    <col min="13319" max="13322" width="20.85546875" style="1" customWidth="1"/>
    <col min="13323" max="13323" width="2.85546875" style="1" customWidth="1"/>
    <col min="13324" max="13568" width="11.42578125" style="1" hidden="1"/>
    <col min="13569" max="13569" width="2.7109375" style="1" customWidth="1"/>
    <col min="13570" max="13571" width="11.42578125" style="1" customWidth="1"/>
    <col min="13572" max="13572" width="46.85546875" style="1" customWidth="1"/>
    <col min="13573" max="13573" width="20.85546875" style="1" customWidth="1"/>
    <col min="13574" max="13574" width="26.85546875" style="1" bestFit="1" customWidth="1"/>
    <col min="13575" max="13578" width="20.85546875" style="1" customWidth="1"/>
    <col min="13579" max="13579" width="2.85546875" style="1" customWidth="1"/>
    <col min="13580" max="13824" width="11.42578125" style="1" hidden="1"/>
    <col min="13825" max="13825" width="2.7109375" style="1" customWidth="1"/>
    <col min="13826" max="13827" width="11.42578125" style="1" customWidth="1"/>
    <col min="13828" max="13828" width="46.85546875" style="1" customWidth="1"/>
    <col min="13829" max="13829" width="20.85546875" style="1" customWidth="1"/>
    <col min="13830" max="13830" width="26.85546875" style="1" bestFit="1" customWidth="1"/>
    <col min="13831" max="13834" width="20.85546875" style="1" customWidth="1"/>
    <col min="13835" max="13835" width="2.85546875" style="1" customWidth="1"/>
    <col min="13836" max="14080" width="11.42578125" style="1" hidden="1"/>
    <col min="14081" max="14081" width="2.7109375" style="1" customWidth="1"/>
    <col min="14082" max="14083" width="11.42578125" style="1" customWidth="1"/>
    <col min="14084" max="14084" width="46.85546875" style="1" customWidth="1"/>
    <col min="14085" max="14085" width="20.85546875" style="1" customWidth="1"/>
    <col min="14086" max="14086" width="26.85546875" style="1" bestFit="1" customWidth="1"/>
    <col min="14087" max="14090" width="20.85546875" style="1" customWidth="1"/>
    <col min="14091" max="14091" width="2.85546875" style="1" customWidth="1"/>
    <col min="14092" max="14336" width="11.42578125" style="1" hidden="1"/>
    <col min="14337" max="14337" width="2.7109375" style="1" customWidth="1"/>
    <col min="14338" max="14339" width="11.42578125" style="1" customWidth="1"/>
    <col min="14340" max="14340" width="46.85546875" style="1" customWidth="1"/>
    <col min="14341" max="14341" width="20.85546875" style="1" customWidth="1"/>
    <col min="14342" max="14342" width="26.85546875" style="1" bestFit="1" customWidth="1"/>
    <col min="14343" max="14346" width="20.85546875" style="1" customWidth="1"/>
    <col min="14347" max="14347" width="2.85546875" style="1" customWidth="1"/>
    <col min="14348" max="14592" width="11.42578125" style="1" hidden="1"/>
    <col min="14593" max="14593" width="2.7109375" style="1" customWidth="1"/>
    <col min="14594" max="14595" width="11.42578125" style="1" customWidth="1"/>
    <col min="14596" max="14596" width="46.85546875" style="1" customWidth="1"/>
    <col min="14597" max="14597" width="20.85546875" style="1" customWidth="1"/>
    <col min="14598" max="14598" width="26.85546875" style="1" bestFit="1" customWidth="1"/>
    <col min="14599" max="14602" width="20.85546875" style="1" customWidth="1"/>
    <col min="14603" max="14603" width="2.85546875" style="1" customWidth="1"/>
    <col min="14604" max="14848" width="11.42578125" style="1" hidden="1"/>
    <col min="14849" max="14849" width="2.7109375" style="1" customWidth="1"/>
    <col min="14850" max="14851" width="11.42578125" style="1" customWidth="1"/>
    <col min="14852" max="14852" width="46.85546875" style="1" customWidth="1"/>
    <col min="14853" max="14853" width="20.85546875" style="1" customWidth="1"/>
    <col min="14854" max="14854" width="26.85546875" style="1" bestFit="1" customWidth="1"/>
    <col min="14855" max="14858" width="20.85546875" style="1" customWidth="1"/>
    <col min="14859" max="14859" width="2.85546875" style="1" customWidth="1"/>
    <col min="14860" max="15104" width="11.42578125" style="1" hidden="1"/>
    <col min="15105" max="15105" width="2.7109375" style="1" customWidth="1"/>
    <col min="15106" max="15107" width="11.42578125" style="1" customWidth="1"/>
    <col min="15108" max="15108" width="46.85546875" style="1" customWidth="1"/>
    <col min="15109" max="15109" width="20.85546875" style="1" customWidth="1"/>
    <col min="15110" max="15110" width="26.85546875" style="1" bestFit="1" customWidth="1"/>
    <col min="15111" max="15114" width="20.85546875" style="1" customWidth="1"/>
    <col min="15115" max="15115" width="2.85546875" style="1" customWidth="1"/>
    <col min="15116" max="15360" width="11.42578125" style="1" hidden="1"/>
    <col min="15361" max="15361" width="2.7109375" style="1" customWidth="1"/>
    <col min="15362" max="15363" width="11.42578125" style="1" customWidth="1"/>
    <col min="15364" max="15364" width="46.85546875" style="1" customWidth="1"/>
    <col min="15365" max="15365" width="20.85546875" style="1" customWidth="1"/>
    <col min="15366" max="15366" width="26.85546875" style="1" bestFit="1" customWidth="1"/>
    <col min="15367" max="15370" width="20.85546875" style="1" customWidth="1"/>
    <col min="15371" max="15371" width="2.85546875" style="1" customWidth="1"/>
    <col min="15372" max="15616" width="11.42578125" style="1" hidden="1"/>
    <col min="15617" max="15617" width="2.7109375" style="1" customWidth="1"/>
    <col min="15618" max="15619" width="11.42578125" style="1" customWidth="1"/>
    <col min="15620" max="15620" width="46.85546875" style="1" customWidth="1"/>
    <col min="15621" max="15621" width="20.85546875" style="1" customWidth="1"/>
    <col min="15622" max="15622" width="26.85546875" style="1" bestFit="1" customWidth="1"/>
    <col min="15623" max="15626" width="20.85546875" style="1" customWidth="1"/>
    <col min="15627" max="15627" width="2.85546875" style="1" customWidth="1"/>
    <col min="15628" max="15872" width="11.42578125" style="1" hidden="1"/>
    <col min="15873" max="15873" width="2.7109375" style="1" customWidth="1"/>
    <col min="15874" max="15875" width="11.42578125" style="1" customWidth="1"/>
    <col min="15876" max="15876" width="46.85546875" style="1" customWidth="1"/>
    <col min="15877" max="15877" width="20.85546875" style="1" customWidth="1"/>
    <col min="15878" max="15878" width="26.85546875" style="1" bestFit="1" customWidth="1"/>
    <col min="15879" max="15882" width="20.85546875" style="1" customWidth="1"/>
    <col min="15883" max="15883" width="2.85546875" style="1" customWidth="1"/>
    <col min="15884" max="16128" width="11.42578125" style="1" hidden="1"/>
    <col min="16129" max="16129" width="2.7109375" style="1" customWidth="1"/>
    <col min="16130" max="16131" width="11.42578125" style="1" customWidth="1"/>
    <col min="16132" max="16132" width="46.85546875" style="1" customWidth="1"/>
    <col min="16133" max="16133" width="20.85546875" style="1" customWidth="1"/>
    <col min="16134" max="16134" width="26.85546875" style="1" bestFit="1" customWidth="1"/>
    <col min="16135" max="16138" width="20.85546875" style="1" customWidth="1"/>
    <col min="16139" max="16139" width="2.85546875" style="1" customWidth="1"/>
    <col min="16140" max="16384" width="11.42578125" style="1" hidden="1"/>
  </cols>
  <sheetData>
    <row r="1" spans="1:10" ht="8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25"/>
      <c r="B2" s="34" t="s">
        <v>72</v>
      </c>
      <c r="C2" s="35"/>
      <c r="D2" s="35"/>
      <c r="E2" s="35"/>
      <c r="F2" s="35"/>
      <c r="G2" s="35"/>
      <c r="H2" s="35"/>
      <c r="I2" s="35"/>
      <c r="J2" s="36"/>
    </row>
    <row r="3" spans="1:10" x14ac:dyDescent="0.2">
      <c r="A3" s="25"/>
      <c r="B3" s="37" t="s">
        <v>43</v>
      </c>
      <c r="C3" s="38"/>
      <c r="D3" s="38"/>
      <c r="E3" s="38"/>
      <c r="F3" s="38"/>
      <c r="G3" s="38"/>
      <c r="H3" s="38"/>
      <c r="I3" s="38"/>
      <c r="J3" s="39"/>
    </row>
    <row r="4" spans="1:10" x14ac:dyDescent="0.2">
      <c r="A4" s="25"/>
      <c r="B4" s="40" t="s">
        <v>0</v>
      </c>
      <c r="C4" s="41"/>
      <c r="D4" s="41"/>
      <c r="E4" s="41"/>
      <c r="F4" s="41"/>
      <c r="G4" s="41"/>
      <c r="H4" s="41"/>
      <c r="I4" s="41"/>
      <c r="J4" s="42"/>
    </row>
    <row r="5" spans="1:10" x14ac:dyDescent="0.2">
      <c r="A5" s="25"/>
      <c r="B5" s="40" t="s">
        <v>73</v>
      </c>
      <c r="C5" s="41"/>
      <c r="D5" s="41"/>
      <c r="E5" s="41"/>
      <c r="F5" s="41"/>
      <c r="G5" s="41"/>
      <c r="H5" s="41"/>
      <c r="I5" s="41"/>
      <c r="J5" s="42"/>
    </row>
    <row r="6" spans="1:10" x14ac:dyDescent="0.2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">
      <c r="A7" s="25"/>
      <c r="B7" s="43" t="s">
        <v>1</v>
      </c>
      <c r="C7" s="44"/>
      <c r="D7" s="44"/>
      <c r="E7" s="49" t="s">
        <v>2</v>
      </c>
      <c r="F7" s="50"/>
      <c r="G7" s="50"/>
      <c r="H7" s="50"/>
      <c r="I7" s="51"/>
      <c r="J7" s="52" t="s">
        <v>3</v>
      </c>
    </row>
    <row r="8" spans="1:10" x14ac:dyDescent="0.2">
      <c r="A8" s="25"/>
      <c r="B8" s="45"/>
      <c r="C8" s="46"/>
      <c r="D8" s="46"/>
      <c r="E8" s="2" t="s">
        <v>4</v>
      </c>
      <c r="F8" s="24" t="s">
        <v>5</v>
      </c>
      <c r="G8" s="24" t="s">
        <v>6</v>
      </c>
      <c r="H8" s="24" t="s">
        <v>7</v>
      </c>
      <c r="I8" s="23" t="s">
        <v>8</v>
      </c>
      <c r="J8" s="53"/>
    </row>
    <row r="9" spans="1:10" x14ac:dyDescent="0.2">
      <c r="A9" s="25"/>
      <c r="B9" s="47"/>
      <c r="C9" s="48"/>
      <c r="D9" s="48"/>
      <c r="E9" s="3">
        <v>1</v>
      </c>
      <c r="F9" s="3">
        <v>2</v>
      </c>
      <c r="G9" s="3" t="s">
        <v>9</v>
      </c>
      <c r="H9" s="3">
        <v>4</v>
      </c>
      <c r="I9" s="4">
        <v>5</v>
      </c>
      <c r="J9" s="3" t="s">
        <v>10</v>
      </c>
    </row>
    <row r="10" spans="1:10" s="5" customFormat="1" x14ac:dyDescent="0.2">
      <c r="A10" s="26"/>
      <c r="B10" s="54" t="s">
        <v>11</v>
      </c>
      <c r="C10" s="55"/>
      <c r="D10" s="56"/>
      <c r="E10" s="6">
        <f t="shared" ref="E10:J10" si="0">SUM(E11,E14,E23,E27,E30,E35)</f>
        <v>17702023</v>
      </c>
      <c r="F10" s="6">
        <f t="shared" si="0"/>
        <v>8285929</v>
      </c>
      <c r="G10" s="6">
        <f t="shared" si="0"/>
        <v>25987952</v>
      </c>
      <c r="H10" s="6">
        <f t="shared" si="0"/>
        <v>28851594</v>
      </c>
      <c r="I10" s="6">
        <f t="shared" si="0"/>
        <v>28851594</v>
      </c>
      <c r="J10" s="6">
        <f t="shared" si="0"/>
        <v>-2863642</v>
      </c>
    </row>
    <row r="11" spans="1:10" s="5" customFormat="1" ht="28.5" customHeight="1" x14ac:dyDescent="0.2">
      <c r="A11" s="26"/>
      <c r="B11" s="7"/>
      <c r="C11" s="32" t="s">
        <v>12</v>
      </c>
      <c r="D11" s="33"/>
      <c r="E11" s="8">
        <f t="shared" ref="E11:J11" si="1">SUM(E12:E13)</f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0</v>
      </c>
    </row>
    <row r="12" spans="1:10" s="5" customFormat="1" x14ac:dyDescent="0.2">
      <c r="A12" s="26"/>
      <c r="B12" s="7"/>
      <c r="C12" s="21"/>
      <c r="D12" s="22" t="s">
        <v>13</v>
      </c>
      <c r="E12" s="9">
        <v>0</v>
      </c>
      <c r="F12" s="10">
        <v>0</v>
      </c>
      <c r="G12" s="11">
        <f>IF(AND(F12&gt;=0,E12&gt;=0),SUM(E12:F12),"-")</f>
        <v>0</v>
      </c>
      <c r="H12" s="10">
        <v>0</v>
      </c>
      <c r="I12" s="10">
        <v>0</v>
      </c>
      <c r="J12" s="12">
        <f>IF(AND(H12&gt;=0,G12&gt;=0),(G12-H12),"-")</f>
        <v>0</v>
      </c>
    </row>
    <row r="13" spans="1:10" s="5" customFormat="1" x14ac:dyDescent="0.2">
      <c r="A13" s="26"/>
      <c r="B13" s="7"/>
      <c r="C13" s="21"/>
      <c r="D13" s="22" t="s">
        <v>14</v>
      </c>
      <c r="E13" s="9">
        <v>0</v>
      </c>
      <c r="F13" s="10">
        <v>0</v>
      </c>
      <c r="G13" s="11">
        <v>0</v>
      </c>
      <c r="H13" s="10"/>
      <c r="I13" s="10"/>
      <c r="J13" s="12">
        <f>IF(AND(H13&gt;=0,G13&gt;=0),(G13-H13),"-")</f>
        <v>0</v>
      </c>
    </row>
    <row r="14" spans="1:10" s="5" customFormat="1" x14ac:dyDescent="0.2">
      <c r="A14" s="26"/>
      <c r="B14" s="7"/>
      <c r="C14" s="32" t="s">
        <v>15</v>
      </c>
      <c r="D14" s="33"/>
      <c r="E14" s="8">
        <f t="shared" ref="E14:J14" si="2">SUM(E15:E22)</f>
        <v>17702023</v>
      </c>
      <c r="F14" s="8">
        <f t="shared" si="2"/>
        <v>8285929</v>
      </c>
      <c r="G14" s="8">
        <f t="shared" si="2"/>
        <v>25987952</v>
      </c>
      <c r="H14" s="8">
        <f t="shared" si="2"/>
        <v>28851594</v>
      </c>
      <c r="I14" s="8">
        <f t="shared" si="2"/>
        <v>28851594</v>
      </c>
      <c r="J14" s="8">
        <f t="shared" si="2"/>
        <v>-2863642</v>
      </c>
    </row>
    <row r="15" spans="1:10" s="5" customFormat="1" x14ac:dyDescent="0.2">
      <c r="A15" s="26"/>
      <c r="B15" s="7"/>
      <c r="C15" s="21"/>
      <c r="D15" s="22" t="s">
        <v>16</v>
      </c>
      <c r="E15" s="9">
        <v>0</v>
      </c>
      <c r="F15" s="10">
        <v>0</v>
      </c>
      <c r="G15" s="11">
        <f t="shared" ref="G15:G22" si="3">IF(AND(F15&gt;=0,E15&gt;=0),SUM(E15:F15),"-")</f>
        <v>0</v>
      </c>
      <c r="H15" s="10">
        <v>0</v>
      </c>
      <c r="I15" s="10">
        <v>0</v>
      </c>
      <c r="J15" s="12">
        <f t="shared" ref="J15:J22" si="4">IF(AND(H15&gt;=0,G15&gt;=0),(G15-H15),"-")</f>
        <v>0</v>
      </c>
    </row>
    <row r="16" spans="1:10" s="5" customFormat="1" x14ac:dyDescent="0.2">
      <c r="A16" s="26"/>
      <c r="B16" s="7"/>
      <c r="C16" s="21"/>
      <c r="D16" s="22" t="s">
        <v>17</v>
      </c>
      <c r="E16" s="9">
        <v>0</v>
      </c>
      <c r="F16" s="10">
        <v>0</v>
      </c>
      <c r="G16" s="11">
        <f t="shared" si="3"/>
        <v>0</v>
      </c>
      <c r="H16" s="10">
        <v>0</v>
      </c>
      <c r="I16" s="10">
        <v>0</v>
      </c>
      <c r="J16" s="12">
        <f t="shared" si="4"/>
        <v>0</v>
      </c>
    </row>
    <row r="17" spans="1:10" s="5" customFormat="1" ht="24" x14ac:dyDescent="0.2">
      <c r="A17" s="26"/>
      <c r="B17" s="7"/>
      <c r="C17" s="21"/>
      <c r="D17" s="22" t="s">
        <v>18</v>
      </c>
      <c r="E17" s="9">
        <v>0</v>
      </c>
      <c r="F17" s="10">
        <v>0</v>
      </c>
      <c r="G17" s="11">
        <f t="shared" si="3"/>
        <v>0</v>
      </c>
      <c r="H17" s="10">
        <v>0</v>
      </c>
      <c r="I17" s="10">
        <v>0</v>
      </c>
      <c r="J17" s="12">
        <f t="shared" si="4"/>
        <v>0</v>
      </c>
    </row>
    <row r="18" spans="1:10" s="5" customFormat="1" x14ac:dyDescent="0.2">
      <c r="A18" s="26"/>
      <c r="B18" s="7"/>
      <c r="C18" s="21"/>
      <c r="D18" s="22" t="s">
        <v>19</v>
      </c>
      <c r="E18" s="9">
        <v>17702023</v>
      </c>
      <c r="F18" s="10">
        <v>8285929</v>
      </c>
      <c r="G18" s="11">
        <f t="shared" si="3"/>
        <v>25987952</v>
      </c>
      <c r="H18" s="10">
        <v>28851594</v>
      </c>
      <c r="I18" s="10">
        <v>28851594</v>
      </c>
      <c r="J18" s="12">
        <f t="shared" si="4"/>
        <v>-2863642</v>
      </c>
    </row>
    <row r="19" spans="1:10" s="5" customFormat="1" x14ac:dyDescent="0.2">
      <c r="A19" s="26"/>
      <c r="B19" s="7"/>
      <c r="C19" s="21"/>
      <c r="D19" s="22" t="s">
        <v>20</v>
      </c>
      <c r="E19" s="9">
        <v>0</v>
      </c>
      <c r="F19" s="10">
        <v>0</v>
      </c>
      <c r="G19" s="11">
        <f t="shared" si="3"/>
        <v>0</v>
      </c>
      <c r="H19" s="10">
        <v>0</v>
      </c>
      <c r="I19" s="10">
        <v>0</v>
      </c>
      <c r="J19" s="12">
        <f t="shared" si="4"/>
        <v>0</v>
      </c>
    </row>
    <row r="20" spans="1:10" s="5" customFormat="1" ht="24" x14ac:dyDescent="0.2">
      <c r="A20" s="26"/>
      <c r="B20" s="7"/>
      <c r="C20" s="21"/>
      <c r="D20" s="22" t="s">
        <v>21</v>
      </c>
      <c r="E20" s="9">
        <v>0</v>
      </c>
      <c r="F20" s="10">
        <v>0</v>
      </c>
      <c r="G20" s="11">
        <f t="shared" si="3"/>
        <v>0</v>
      </c>
      <c r="H20" s="10">
        <v>0</v>
      </c>
      <c r="I20" s="10">
        <v>0</v>
      </c>
      <c r="J20" s="12">
        <f t="shared" si="4"/>
        <v>0</v>
      </c>
    </row>
    <row r="21" spans="1:10" s="5" customFormat="1" x14ac:dyDescent="0.2">
      <c r="A21" s="26"/>
      <c r="B21" s="7"/>
      <c r="C21" s="21"/>
      <c r="D21" s="22" t="s">
        <v>22</v>
      </c>
      <c r="E21" s="9">
        <v>0</v>
      </c>
      <c r="F21" s="10">
        <v>0</v>
      </c>
      <c r="G21" s="11">
        <f t="shared" si="3"/>
        <v>0</v>
      </c>
      <c r="H21" s="10">
        <v>0</v>
      </c>
      <c r="I21" s="10">
        <v>0</v>
      </c>
      <c r="J21" s="12">
        <f t="shared" si="4"/>
        <v>0</v>
      </c>
    </row>
    <row r="22" spans="1:10" s="5" customFormat="1" x14ac:dyDescent="0.2">
      <c r="A22" s="26"/>
      <c r="B22" s="7"/>
      <c r="C22" s="21"/>
      <c r="D22" s="22" t="s">
        <v>23</v>
      </c>
      <c r="E22" s="9">
        <v>0</v>
      </c>
      <c r="F22" s="10">
        <v>0</v>
      </c>
      <c r="G22" s="11">
        <f t="shared" si="3"/>
        <v>0</v>
      </c>
      <c r="H22" s="10">
        <v>0</v>
      </c>
      <c r="I22" s="10">
        <v>0</v>
      </c>
      <c r="J22" s="12">
        <f t="shared" si="4"/>
        <v>0</v>
      </c>
    </row>
    <row r="23" spans="1:10" s="5" customFormat="1" x14ac:dyDescent="0.2">
      <c r="A23" s="26"/>
      <c r="B23" s="7"/>
      <c r="C23" s="32" t="s">
        <v>24</v>
      </c>
      <c r="D23" s="33"/>
      <c r="E23" s="8">
        <f t="shared" ref="E23:J23" si="5">SUM(E24:E26)</f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</row>
    <row r="24" spans="1:10" s="5" customFormat="1" ht="36" customHeight="1" x14ac:dyDescent="0.2">
      <c r="A24" s="26"/>
      <c r="B24" s="7"/>
      <c r="C24" s="21"/>
      <c r="D24" s="22" t="s">
        <v>25</v>
      </c>
      <c r="E24" s="9">
        <v>0</v>
      </c>
      <c r="F24" s="10">
        <v>0</v>
      </c>
      <c r="G24" s="11">
        <v>0</v>
      </c>
      <c r="H24" s="10">
        <v>0</v>
      </c>
      <c r="I24" s="10">
        <v>0</v>
      </c>
      <c r="J24" s="12">
        <f>IF(AND(H24&gt;=0,G24&gt;=0),(G24-H24),"-")</f>
        <v>0</v>
      </c>
    </row>
    <row r="25" spans="1:10" s="5" customFormat="1" ht="27" customHeight="1" x14ac:dyDescent="0.2">
      <c r="A25" s="26"/>
      <c r="B25" s="7"/>
      <c r="C25" s="21"/>
      <c r="D25" s="22" t="s">
        <v>26</v>
      </c>
      <c r="E25" s="9">
        <v>0</v>
      </c>
      <c r="F25" s="10">
        <v>0</v>
      </c>
      <c r="G25" s="11">
        <f>IF(AND(F25&gt;=0,E25&gt;=0),SUM(E25:F25),"-")</f>
        <v>0</v>
      </c>
      <c r="H25" s="10">
        <v>0</v>
      </c>
      <c r="I25" s="10">
        <v>0</v>
      </c>
      <c r="J25" s="12">
        <f>IF(AND(H25&gt;=0,G25&gt;=0),(G25-H25),"-")</f>
        <v>0</v>
      </c>
    </row>
    <row r="26" spans="1:10" s="5" customFormat="1" x14ac:dyDescent="0.2">
      <c r="A26" s="26"/>
      <c r="B26" s="7"/>
      <c r="C26" s="21"/>
      <c r="D26" s="22" t="s">
        <v>27</v>
      </c>
      <c r="E26" s="9"/>
      <c r="F26" s="10"/>
      <c r="G26" s="11">
        <f>IF(AND(F26&gt;=0,E26&gt;=0),SUM(E26:F26),"-")</f>
        <v>0</v>
      </c>
      <c r="H26" s="10"/>
      <c r="I26" s="10"/>
      <c r="J26" s="12">
        <f>IF(AND(H26&gt;=0,G26&gt;=0),(G26-H26),"-")</f>
        <v>0</v>
      </c>
    </row>
    <row r="27" spans="1:10" s="5" customFormat="1" x14ac:dyDescent="0.2">
      <c r="A27" s="26"/>
      <c r="B27" s="7"/>
      <c r="C27" s="32" t="s">
        <v>28</v>
      </c>
      <c r="D27" s="33"/>
      <c r="E27" s="8">
        <f t="shared" ref="E27:J27" si="6">SUM(E28:E29)</f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  <c r="I27" s="8">
        <f t="shared" si="6"/>
        <v>0</v>
      </c>
      <c r="J27" s="8">
        <f t="shared" si="6"/>
        <v>0</v>
      </c>
    </row>
    <row r="28" spans="1:10" s="5" customFormat="1" ht="28.5" customHeight="1" x14ac:dyDescent="0.2">
      <c r="A28" s="26"/>
      <c r="B28" s="7"/>
      <c r="C28" s="21"/>
      <c r="D28" s="22" t="s">
        <v>29</v>
      </c>
      <c r="E28" s="9">
        <v>0</v>
      </c>
      <c r="F28" s="10">
        <v>0</v>
      </c>
      <c r="G28" s="11">
        <f>IF(AND(F28&gt;=0,E28&gt;=0),SUM(E28:F28),"-")</f>
        <v>0</v>
      </c>
      <c r="H28" s="10">
        <v>0</v>
      </c>
      <c r="I28" s="10">
        <v>0</v>
      </c>
      <c r="J28" s="12">
        <f>IF(AND(H28&gt;=0,G28&gt;=0),(G28-H28),"-")</f>
        <v>0</v>
      </c>
    </row>
    <row r="29" spans="1:10" s="5" customFormat="1" ht="21" customHeight="1" x14ac:dyDescent="0.2">
      <c r="A29" s="26"/>
      <c r="B29" s="7"/>
      <c r="C29" s="21"/>
      <c r="D29" s="22" t="s">
        <v>30</v>
      </c>
      <c r="E29" s="9">
        <v>0</v>
      </c>
      <c r="F29" s="10">
        <v>0</v>
      </c>
      <c r="G29" s="11">
        <f>IF(AND(F29&gt;=0,E29&gt;=0),SUM(E29:F29),"-")</f>
        <v>0</v>
      </c>
      <c r="H29" s="10">
        <v>0</v>
      </c>
      <c r="I29" s="10">
        <v>0</v>
      </c>
      <c r="J29" s="12">
        <f>IF(AND(H29&gt;=0,G29&gt;=0),(G29-H29),"-")</f>
        <v>0</v>
      </c>
    </row>
    <row r="30" spans="1:10" s="5" customFormat="1" x14ac:dyDescent="0.2">
      <c r="A30" s="26"/>
      <c r="B30" s="7"/>
      <c r="C30" s="32" t="s">
        <v>31</v>
      </c>
      <c r="D30" s="33"/>
      <c r="E30" s="8">
        <f t="shared" ref="E30:J30" si="7">SUM(E31:E34)</f>
        <v>0</v>
      </c>
      <c r="F30" s="8">
        <f t="shared" si="7"/>
        <v>0</v>
      </c>
      <c r="G30" s="8">
        <f t="shared" si="7"/>
        <v>0</v>
      </c>
      <c r="H30" s="8">
        <f t="shared" si="7"/>
        <v>0</v>
      </c>
      <c r="I30" s="8">
        <f t="shared" si="7"/>
        <v>0</v>
      </c>
      <c r="J30" s="8">
        <f t="shared" si="7"/>
        <v>0</v>
      </c>
    </row>
    <row r="31" spans="1:10" s="5" customFormat="1" x14ac:dyDescent="0.2">
      <c r="A31" s="26"/>
      <c r="B31" s="7"/>
      <c r="C31" s="21"/>
      <c r="D31" s="22" t="s">
        <v>32</v>
      </c>
      <c r="E31" s="9">
        <v>0</v>
      </c>
      <c r="F31" s="10">
        <v>0</v>
      </c>
      <c r="G31" s="11">
        <f>IF(AND(F31&gt;=0,E31&gt;=0),SUM(E31:F31),"-")</f>
        <v>0</v>
      </c>
      <c r="H31" s="10">
        <v>0</v>
      </c>
      <c r="I31" s="10">
        <v>0</v>
      </c>
      <c r="J31" s="12">
        <f>IF(AND(H31&gt;=0,G31&gt;=0),(G31-H31),"-")</f>
        <v>0</v>
      </c>
    </row>
    <row r="32" spans="1:10" s="5" customFormat="1" x14ac:dyDescent="0.2">
      <c r="A32" s="26"/>
      <c r="B32" s="7"/>
      <c r="C32" s="21"/>
      <c r="D32" s="22" t="s">
        <v>33</v>
      </c>
      <c r="E32" s="9">
        <v>0</v>
      </c>
      <c r="F32" s="10">
        <v>0</v>
      </c>
      <c r="G32" s="11">
        <f>IF(AND(F32&gt;=0,E32&gt;=0),SUM(E32:F32),"-")</f>
        <v>0</v>
      </c>
      <c r="H32" s="10">
        <v>0</v>
      </c>
      <c r="I32" s="10">
        <v>0</v>
      </c>
      <c r="J32" s="12">
        <f>IF(AND(H32&gt;=0,G32&gt;=0),(G32-H32),"-")</f>
        <v>0</v>
      </c>
    </row>
    <row r="33" spans="1:10" s="5" customFormat="1" x14ac:dyDescent="0.2">
      <c r="A33" s="26"/>
      <c r="B33" s="7"/>
      <c r="C33" s="21"/>
      <c r="D33" s="22" t="s">
        <v>34</v>
      </c>
      <c r="E33" s="9">
        <v>0</v>
      </c>
      <c r="F33" s="10">
        <v>0</v>
      </c>
      <c r="G33" s="11">
        <f>IF(AND(F33&gt;=0,E33&gt;=0),SUM(E33:F33),"-")</f>
        <v>0</v>
      </c>
      <c r="H33" s="10">
        <v>0</v>
      </c>
      <c r="I33" s="10">
        <v>0</v>
      </c>
      <c r="J33" s="12">
        <f>IF(AND(H33&gt;=0,G33&gt;=0),(G33-H33),"-")</f>
        <v>0</v>
      </c>
    </row>
    <row r="34" spans="1:10" s="5" customFormat="1" ht="24" x14ac:dyDescent="0.2">
      <c r="A34" s="26"/>
      <c r="B34" s="7"/>
      <c r="C34" s="21"/>
      <c r="D34" s="22" t="s">
        <v>35</v>
      </c>
      <c r="E34" s="9">
        <v>0</v>
      </c>
      <c r="F34" s="10">
        <v>0</v>
      </c>
      <c r="G34" s="11">
        <f>IF(AND(F34&gt;=0,E34&gt;=0),SUM(E34:F34),"-")</f>
        <v>0</v>
      </c>
      <c r="H34" s="10">
        <v>0</v>
      </c>
      <c r="I34" s="10">
        <v>0</v>
      </c>
      <c r="J34" s="12">
        <f>IF(AND(H34&gt;=0,G34&gt;=0),(G34-H34),"-")</f>
        <v>0</v>
      </c>
    </row>
    <row r="35" spans="1:10" s="5" customFormat="1" ht="27" customHeight="1" x14ac:dyDescent="0.2">
      <c r="A35" s="26"/>
      <c r="B35" s="7"/>
      <c r="C35" s="32" t="s">
        <v>36</v>
      </c>
      <c r="D35" s="33"/>
      <c r="E35" s="8">
        <f t="shared" ref="E35:J35" si="8">SUM(E36)</f>
        <v>0</v>
      </c>
      <c r="F35" s="8">
        <f t="shared" si="8"/>
        <v>0</v>
      </c>
      <c r="G35" s="8">
        <f t="shared" si="8"/>
        <v>0</v>
      </c>
      <c r="H35" s="8">
        <f t="shared" si="8"/>
        <v>0</v>
      </c>
      <c r="I35" s="8">
        <f t="shared" si="8"/>
        <v>0</v>
      </c>
      <c r="J35" s="8">
        <f t="shared" si="8"/>
        <v>0</v>
      </c>
    </row>
    <row r="36" spans="1:10" s="5" customFormat="1" x14ac:dyDescent="0.2">
      <c r="A36" s="26"/>
      <c r="B36" s="7"/>
      <c r="C36" s="21"/>
      <c r="D36" s="22" t="s">
        <v>37</v>
      </c>
      <c r="E36" s="9">
        <v>0</v>
      </c>
      <c r="F36" s="10">
        <v>0</v>
      </c>
      <c r="G36" s="11">
        <f>IF(AND(F36&gt;=0,E36&gt;=0),SUM(E36:F36),"-")</f>
        <v>0</v>
      </c>
      <c r="H36" s="10">
        <v>0</v>
      </c>
      <c r="I36" s="10">
        <v>0</v>
      </c>
      <c r="J36" s="12">
        <f>IF(AND(H36&gt;=0,G36&gt;=0),(G36-H36),"-")</f>
        <v>0</v>
      </c>
    </row>
    <row r="37" spans="1:10" s="5" customFormat="1" ht="16.5" customHeight="1" x14ac:dyDescent="0.2">
      <c r="A37" s="26"/>
      <c r="B37" s="54" t="s">
        <v>38</v>
      </c>
      <c r="C37" s="55"/>
      <c r="D37" s="56"/>
      <c r="E37" s="9">
        <v>0</v>
      </c>
      <c r="F37" s="10">
        <v>0</v>
      </c>
      <c r="G37" s="11">
        <f>IF(AND(F37&gt;=0,E37&gt;=0),SUM(E37:F37),"-")</f>
        <v>0</v>
      </c>
      <c r="H37" s="10">
        <v>0</v>
      </c>
      <c r="I37" s="10">
        <v>0</v>
      </c>
      <c r="J37" s="12">
        <f>IF(AND(H37&gt;=0,G37&gt;=0),(G37-H37),"-")</f>
        <v>0</v>
      </c>
    </row>
    <row r="38" spans="1:10" s="5" customFormat="1" ht="23.25" customHeight="1" x14ac:dyDescent="0.2">
      <c r="A38" s="26"/>
      <c r="B38" s="54" t="s">
        <v>39</v>
      </c>
      <c r="C38" s="55"/>
      <c r="D38" s="56"/>
      <c r="E38" s="9">
        <v>0</v>
      </c>
      <c r="F38" s="10">
        <v>0</v>
      </c>
      <c r="G38" s="11">
        <f>IF(AND(F38&gt;=0,E38&gt;=0),SUM(E38:F38),"-")</f>
        <v>0</v>
      </c>
      <c r="H38" s="10">
        <v>0</v>
      </c>
      <c r="I38" s="10">
        <v>0</v>
      </c>
      <c r="J38" s="12">
        <f>IF(AND(H38&gt;=0,G38&gt;=0),(G38-H38),"-")</f>
        <v>0</v>
      </c>
    </row>
    <row r="39" spans="1:10" s="5" customFormat="1" ht="15.75" customHeight="1" x14ac:dyDescent="0.2">
      <c r="A39" s="26"/>
      <c r="B39" s="54" t="s">
        <v>40</v>
      </c>
      <c r="C39" s="55"/>
      <c r="D39" s="56"/>
      <c r="E39" s="9">
        <v>0</v>
      </c>
      <c r="F39" s="10">
        <v>0</v>
      </c>
      <c r="G39" s="11">
        <f>IF(AND(F39&gt;=0,E39&gt;=0),SUM(E39:F39),"-")</f>
        <v>0</v>
      </c>
      <c r="H39" s="10">
        <v>0</v>
      </c>
      <c r="I39" s="10">
        <v>0</v>
      </c>
      <c r="J39" s="12">
        <f>IF(AND(H39&gt;=0,G39&gt;=0),(G39-H39),"-")</f>
        <v>0</v>
      </c>
    </row>
    <row r="40" spans="1:10" s="5" customFormat="1" x14ac:dyDescent="0.2">
      <c r="A40" s="26"/>
      <c r="B40" s="13"/>
      <c r="C40" s="14"/>
      <c r="D40" s="15"/>
      <c r="E40" s="16"/>
      <c r="F40" s="17"/>
      <c r="G40" s="17"/>
      <c r="H40" s="17"/>
      <c r="I40" s="17"/>
      <c r="J40" s="17"/>
    </row>
    <row r="41" spans="1:10" s="5" customFormat="1" x14ac:dyDescent="0.2">
      <c r="A41" s="26"/>
      <c r="B41" s="18"/>
      <c r="C41" s="57" t="s">
        <v>41</v>
      </c>
      <c r="D41" s="58"/>
      <c r="E41" s="19">
        <f t="shared" ref="E41:J41" si="9">SUM(E10,E37,E38,E39)</f>
        <v>17702023</v>
      </c>
      <c r="F41" s="19">
        <f t="shared" si="9"/>
        <v>8285929</v>
      </c>
      <c r="G41" s="19">
        <f t="shared" si="9"/>
        <v>25987952</v>
      </c>
      <c r="H41" s="19">
        <f t="shared" si="9"/>
        <v>28851594</v>
      </c>
      <c r="I41" s="19">
        <f t="shared" si="9"/>
        <v>28851594</v>
      </c>
      <c r="J41" s="19">
        <f t="shared" si="9"/>
        <v>-2863642</v>
      </c>
    </row>
    <row r="42" spans="1:10" s="5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0" ht="14.25" customHeight="1" x14ac:dyDescent="0.2"/>
    <row r="45" spans="1:10" ht="14.25" customHeight="1" x14ac:dyDescent="0.2"/>
    <row r="46" spans="1:10" ht="14.25" customHeight="1" x14ac:dyDescent="0.2"/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A20" sqref="A20"/>
    </sheetView>
  </sheetViews>
  <sheetFormatPr baseColWidth="10" defaultRowHeight="15" x14ac:dyDescent="0.25"/>
  <sheetData>
    <row r="2" spans="1:9" x14ac:dyDescent="0.25">
      <c r="A2" s="59" t="s">
        <v>42</v>
      </c>
      <c r="B2" s="59"/>
      <c r="C2" s="59"/>
      <c r="D2" s="59"/>
      <c r="E2" s="59"/>
      <c r="F2" s="59"/>
      <c r="G2" s="59"/>
      <c r="H2" s="59"/>
      <c r="I2" s="59"/>
    </row>
    <row r="6" spans="1:9" x14ac:dyDescent="0.25">
      <c r="A6" t="s">
        <v>44</v>
      </c>
    </row>
  </sheetData>
  <mergeCells count="1">
    <mergeCell ref="A2:I2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I18" sqref="I18"/>
    </sheetView>
  </sheetViews>
  <sheetFormatPr baseColWidth="10" defaultRowHeight="15" x14ac:dyDescent="0.25"/>
  <cols>
    <col min="1" max="1" width="17.42578125" customWidth="1"/>
    <col min="4" max="4" width="23" customWidth="1"/>
  </cols>
  <sheetData>
    <row r="2" spans="1:11" x14ac:dyDescent="0.25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20"/>
    </row>
    <row r="4" spans="1:11" x14ac:dyDescent="0.25">
      <c r="A4" s="20"/>
    </row>
    <row r="5" spans="1:11" x14ac:dyDescent="0.25">
      <c r="A5" s="20"/>
    </row>
    <row r="6" spans="1:11" ht="19.5" x14ac:dyDescent="0.3">
      <c r="A6" s="63"/>
      <c r="B6" s="64" t="s">
        <v>46</v>
      </c>
      <c r="C6" s="64"/>
      <c r="D6" s="64"/>
      <c r="E6" s="64"/>
      <c r="F6" s="64"/>
      <c r="G6" s="64"/>
      <c r="H6" s="64"/>
      <c r="I6" s="64"/>
      <c r="J6" s="64"/>
      <c r="K6" s="64"/>
    </row>
    <row r="7" spans="1:11" ht="17.25" x14ac:dyDescent="0.3">
      <c r="A7" s="63"/>
      <c r="B7" s="65" t="s">
        <v>47</v>
      </c>
      <c r="C7" s="65"/>
      <c r="D7" s="65"/>
      <c r="E7" s="65"/>
      <c r="F7" s="65"/>
      <c r="G7" s="65"/>
      <c r="H7" s="65"/>
      <c r="I7" s="65"/>
      <c r="J7" s="65"/>
      <c r="K7" s="65"/>
    </row>
    <row r="8" spans="1:11" x14ac:dyDescent="0.25">
      <c r="A8" s="63"/>
      <c r="B8" s="66" t="s">
        <v>74</v>
      </c>
      <c r="C8" s="66"/>
      <c r="D8" s="66"/>
      <c r="E8" s="66"/>
      <c r="F8" s="66"/>
      <c r="G8" s="66"/>
      <c r="H8" s="66"/>
      <c r="I8" s="66"/>
      <c r="J8" s="66"/>
      <c r="K8" s="66"/>
    </row>
    <row r="9" spans="1:11" x14ac:dyDescent="0.25">
      <c r="A9" s="63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1" x14ac:dyDescent="0.25">
      <c r="A10" s="63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67" t="s">
        <v>48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5.75" thickBot="1" x14ac:dyDescent="0.3">
      <c r="A12" s="28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5.75" thickBot="1" x14ac:dyDescent="0.3">
      <c r="A13" s="68" t="s">
        <v>49</v>
      </c>
      <c r="B13" s="68" t="s">
        <v>50</v>
      </c>
      <c r="C13" s="68" t="s">
        <v>51</v>
      </c>
      <c r="D13" s="68" t="s">
        <v>52</v>
      </c>
      <c r="E13" s="29" t="s">
        <v>53</v>
      </c>
      <c r="F13" s="29" t="s">
        <v>54</v>
      </c>
      <c r="G13" s="68" t="s">
        <v>55</v>
      </c>
      <c r="H13" s="60" t="s">
        <v>56</v>
      </c>
      <c r="I13" s="61"/>
      <c r="J13" s="60" t="s">
        <v>57</v>
      </c>
      <c r="K13" s="61"/>
    </row>
    <row r="14" spans="1:11" ht="15.75" thickBot="1" x14ac:dyDescent="0.3">
      <c r="A14" s="69"/>
      <c r="B14" s="69"/>
      <c r="C14" s="69"/>
      <c r="D14" s="69"/>
      <c r="E14" s="30" t="s">
        <v>58</v>
      </c>
      <c r="F14" s="30" t="s">
        <v>59</v>
      </c>
      <c r="G14" s="69"/>
      <c r="H14" s="31" t="s">
        <v>60</v>
      </c>
      <c r="I14" s="31" t="s">
        <v>61</v>
      </c>
      <c r="J14" s="31" t="s">
        <v>62</v>
      </c>
      <c r="K14" s="31" t="s">
        <v>63</v>
      </c>
    </row>
    <row r="15" spans="1:11" ht="23.25" x14ac:dyDescent="0.25">
      <c r="A15" s="28" t="s">
        <v>64</v>
      </c>
      <c r="B15" s="28" t="s">
        <v>65</v>
      </c>
      <c r="C15" s="28" t="s">
        <v>66</v>
      </c>
      <c r="D15" s="28" t="s">
        <v>67</v>
      </c>
      <c r="E15" s="28" t="s">
        <v>68</v>
      </c>
      <c r="F15" s="28" t="s">
        <v>69</v>
      </c>
      <c r="G15" s="28">
        <v>100</v>
      </c>
      <c r="H15" s="28">
        <v>100</v>
      </c>
      <c r="I15" s="28">
        <v>100</v>
      </c>
      <c r="J15" s="28">
        <v>100</v>
      </c>
      <c r="K15" s="28">
        <v>100</v>
      </c>
    </row>
    <row r="16" spans="1:11" ht="23.25" x14ac:dyDescent="0.25">
      <c r="A16" s="28"/>
      <c r="B16" s="28"/>
      <c r="C16" s="28" t="s">
        <v>66</v>
      </c>
      <c r="D16" s="28" t="s">
        <v>70</v>
      </c>
      <c r="E16" s="28" t="s">
        <v>68</v>
      </c>
      <c r="F16" s="28" t="s">
        <v>69</v>
      </c>
      <c r="G16" s="28">
        <v>100</v>
      </c>
      <c r="H16" s="28">
        <v>100</v>
      </c>
      <c r="I16" s="28">
        <v>100</v>
      </c>
      <c r="J16" s="28">
        <v>100</v>
      </c>
      <c r="K16" s="28">
        <v>100</v>
      </c>
    </row>
    <row r="17" spans="1:11" ht="23.25" x14ac:dyDescent="0.25">
      <c r="A17" s="28"/>
      <c r="B17" s="28"/>
      <c r="C17" s="28" t="s">
        <v>66</v>
      </c>
      <c r="D17" s="28" t="s">
        <v>71</v>
      </c>
      <c r="E17" s="28" t="s">
        <v>68</v>
      </c>
      <c r="F17" s="28" t="s">
        <v>69</v>
      </c>
      <c r="G17" s="28">
        <v>100</v>
      </c>
      <c r="H17" s="28">
        <v>100</v>
      </c>
      <c r="I17" s="28">
        <v>100</v>
      </c>
      <c r="J17" s="28">
        <v>100</v>
      </c>
      <c r="K17" s="28">
        <v>100</v>
      </c>
    </row>
    <row r="18" spans="1:11" x14ac:dyDescent="0.25">
      <c r="A18" s="28"/>
      <c r="B18" s="27"/>
      <c r="C18" s="27"/>
      <c r="D18" s="27"/>
      <c r="E18" s="27"/>
      <c r="F18" s="27"/>
      <c r="G18" s="27"/>
      <c r="H18" s="27"/>
      <c r="I18" s="27"/>
      <c r="J18" s="27"/>
      <c r="K18" s="27"/>
    </row>
  </sheetData>
  <mergeCells count="13">
    <mergeCell ref="H13:I13"/>
    <mergeCell ref="J13:K13"/>
    <mergeCell ref="A2:K2"/>
    <mergeCell ref="A6:A10"/>
    <mergeCell ref="B6:K6"/>
    <mergeCell ref="B7:K7"/>
    <mergeCell ref="B8:K8"/>
    <mergeCell ref="A11:K11"/>
    <mergeCell ref="A13:A14"/>
    <mergeCell ref="B13:B14"/>
    <mergeCell ref="C13:C14"/>
    <mergeCell ref="D13:D14"/>
    <mergeCell ref="G13:G1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GCP</vt:lpstr>
      <vt:lpstr>PPI</vt:lpstr>
      <vt:lpstr>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Usuario</cp:lastModifiedBy>
  <cp:lastPrinted>2015-09-02T22:51:45Z</cp:lastPrinted>
  <dcterms:created xsi:type="dcterms:W3CDTF">2014-10-25T22:08:33Z</dcterms:created>
  <dcterms:modified xsi:type="dcterms:W3CDTF">2015-12-17T22:55:41Z</dcterms:modified>
</cp:coreProperties>
</file>