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68" yWindow="48" windowWidth="1980" windowHeight="7848" tabRatio="850"/>
  </bookViews>
  <sheets>
    <sheet name="PRESENTACION" sheetId="117" r:id="rId1"/>
    <sheet name="CONTABLE" sheetId="129" r:id="rId2"/>
    <sheet name="PRESUPUESTARIA" sheetId="133" r:id="rId3"/>
    <sheet name="PROGRAMATICA" sheetId="134" r:id="rId4"/>
    <sheet name="ANEXOS" sheetId="135" r:id="rId5"/>
    <sheet name="EDO ING Y EGR BIMESTRAL" sheetId="22" state="hidden" r:id="rId6"/>
    <sheet name="EDO ORG Y APL BIMESTRAL" sheetId="120" state="hidden" r:id="rId7"/>
    <sheet name="EDO SITUACION FINANCIERA" sheetId="124" state="hidden" r:id="rId8"/>
    <sheet name="OBRAS EN PROC" sheetId="106" state="hidden" r:id="rId9"/>
    <sheet name="CLIENTES" sheetId="121" state="hidden" r:id="rId10"/>
    <sheet name="ANTICIPOS" sheetId="110" state="hidden" r:id="rId11"/>
    <sheet name="PROVEEDORES" sheetId="111" state="hidden" r:id="rId12"/>
    <sheet name="ACREED DIV" sheetId="113" state="hidden" r:id="rId13"/>
    <sheet name="ING-BIMESTRAL" sheetId="93" state="hidden" r:id="rId14"/>
    <sheet name="EG-BIMESTRAL" sheetId="95" state="hidden" r:id="rId15"/>
  </sheets>
  <externalReferences>
    <externalReference r:id="rId16"/>
  </externalReferences>
  <definedNames>
    <definedName name="_xlnm.Print_Area" localSheetId="12">'ACREED DIV'!$A$1:$E$64</definedName>
    <definedName name="_xlnm.Print_Area" localSheetId="4">ANEXOS!$A$1:$K$41</definedName>
    <definedName name="_xlnm.Print_Area" localSheetId="10">ANTICIPOS!$A$1:$E$64</definedName>
    <definedName name="_xlnm.Print_Area" localSheetId="9">CLIENTES!$A$1:$E$64</definedName>
    <definedName name="_xlnm.Print_Area" localSheetId="1">CONTABLE!$A$1:$K$41</definedName>
    <definedName name="_xlnm.Print_Area" localSheetId="5">'EDO ING Y EGR BIMESTRAL'!$A$1:$L$60</definedName>
    <definedName name="_xlnm.Print_Area" localSheetId="6">'EDO ORG Y APL BIMESTRAL'!$A$1:$N$58</definedName>
    <definedName name="_xlnm.Print_Area" localSheetId="14">'EG-BIMESTRAL'!$A$1:$G$54</definedName>
    <definedName name="_xlnm.Print_Area" localSheetId="13">'ING-BIMESTRAL'!$A$1:$G$54</definedName>
    <definedName name="_xlnm.Print_Area" localSheetId="8">'OBRAS EN PROC'!$A$1:$E$64</definedName>
    <definedName name="_xlnm.Print_Area" localSheetId="0">PRESENTACION!$A$1:$K$41</definedName>
    <definedName name="_xlnm.Print_Area" localSheetId="2">PRESUPUESTARIA!$A$1:$K$41</definedName>
    <definedName name="_xlnm.Print_Area" localSheetId="3">PROGRAMATICA!$A$1:$K$41</definedName>
    <definedName name="_xlnm.Print_Area" localSheetId="11">PROVEEDORES!$A$1:$E$64</definedName>
  </definedNames>
  <calcPr calcId="125725"/>
</workbook>
</file>

<file path=xl/calcChain.xml><?xml version="1.0" encoding="utf-8"?>
<calcChain xmlns="http://schemas.openxmlformats.org/spreadsheetml/2006/main">
  <c r="C19" i="124"/>
  <c r="A7"/>
  <c r="C26"/>
  <c r="C25"/>
  <c r="C18"/>
  <c r="C17"/>
  <c r="C16"/>
  <c r="A3"/>
  <c r="D19" l="1"/>
  <c r="F36" i="120" l="1"/>
  <c r="D62" i="121" l="1"/>
  <c r="D60"/>
  <c r="A7"/>
  <c r="A3"/>
  <c r="M36" i="120" l="1"/>
  <c r="A3" l="1"/>
  <c r="B7"/>
  <c r="F46"/>
  <c r="D65" i="121" l="1"/>
  <c r="D60" i="110" l="1"/>
  <c r="D62" i="113" l="1"/>
  <c r="D62" i="111"/>
  <c r="D62" i="110"/>
  <c r="D62" i="106"/>
  <c r="F26" i="93" l="1"/>
  <c r="F20" i="95" l="1"/>
  <c r="D25" i="124" l="1"/>
  <c r="F16" i="93" l="1"/>
  <c r="F16" i="95" l="1"/>
  <c r="F18" l="1"/>
  <c r="D18" i="124" l="1"/>
  <c r="F55" i="93" l="1"/>
  <c r="F24" i="95" l="1"/>
  <c r="D65" i="110"/>
  <c r="D60" i="111" l="1"/>
  <c r="I16" i="124" l="1"/>
  <c r="J15" s="1"/>
  <c r="F24" i="93" l="1"/>
  <c r="F22"/>
  <c r="F18"/>
  <c r="F26" i="95"/>
  <c r="F22" l="1"/>
  <c r="I22" i="124" l="1"/>
  <c r="D17"/>
  <c r="D60" i="113" l="1"/>
  <c r="A7"/>
  <c r="A3"/>
  <c r="A7" i="111"/>
  <c r="A3"/>
  <c r="A7" i="110"/>
  <c r="A3"/>
  <c r="D60" i="106"/>
  <c r="A7"/>
  <c r="A3"/>
  <c r="A7" i="95"/>
  <c r="A7" i="93"/>
  <c r="A3" i="95"/>
  <c r="A3" i="93"/>
  <c r="I25" i="124"/>
  <c r="B7" i="22"/>
  <c r="A3"/>
  <c r="D65" i="111"/>
  <c r="I23" i="124" l="1"/>
  <c r="D26"/>
  <c r="E23" s="1"/>
  <c r="D16"/>
  <c r="E15" s="1"/>
  <c r="E41" s="1"/>
  <c r="M46" i="120"/>
  <c r="H39" i="22"/>
  <c r="K19" i="120" s="1"/>
  <c r="I27" i="22"/>
  <c r="E27" i="120" s="1"/>
  <c r="I46" i="22"/>
  <c r="L26" i="120" s="1"/>
  <c r="I20" i="22"/>
  <c r="E20" i="120" s="1"/>
  <c r="I26" i="22"/>
  <c r="I21"/>
  <c r="I47"/>
  <c r="L27" i="120" s="1"/>
  <c r="J42" i="22"/>
  <c r="M22" i="120" s="1"/>
  <c r="D65" i="113"/>
  <c r="F20" i="93"/>
  <c r="F53" s="1"/>
  <c r="D65" i="106"/>
  <c r="F53" i="95"/>
  <c r="I25" i="22" l="1"/>
  <c r="I36"/>
  <c r="L16" i="120" s="1"/>
  <c r="M24"/>
  <c r="H40" i="22"/>
  <c r="K20" i="120" s="1"/>
  <c r="L17" s="1"/>
  <c r="E21"/>
  <c r="F18" s="1"/>
  <c r="E26"/>
  <c r="E25"/>
  <c r="J44" i="22"/>
  <c r="J23"/>
  <c r="I16"/>
  <c r="J18"/>
  <c r="M14" i="120" l="1"/>
  <c r="M32" s="1"/>
  <c r="M44" s="1"/>
  <c r="M49" s="1"/>
  <c r="F23"/>
  <c r="I37" i="22"/>
  <c r="J34" s="1"/>
  <c r="K50" s="1"/>
  <c r="F55" i="95" s="1"/>
  <c r="E16" i="120"/>
  <c r="F14" s="1"/>
  <c r="F32" s="1"/>
  <c r="J14" i="22"/>
  <c r="K30" s="1"/>
  <c r="F44" i="120" l="1"/>
  <c r="F49" s="1"/>
  <c r="K53" i="22"/>
  <c r="I24" i="124" s="1"/>
  <c r="J20" s="1"/>
  <c r="J41" s="1"/>
</calcChain>
</file>

<file path=xl/sharedStrings.xml><?xml version="1.0" encoding="utf-8"?>
<sst xmlns="http://schemas.openxmlformats.org/spreadsheetml/2006/main" count="153" uniqueCount="78">
  <si>
    <t>(PESOS)</t>
  </si>
  <si>
    <t>PARTICIPACIONES</t>
  </si>
  <si>
    <t>RAMO XXXIII</t>
  </si>
  <si>
    <t xml:space="preserve"> </t>
  </si>
  <si>
    <t>IMPORTE</t>
  </si>
  <si>
    <t>( PESOS )</t>
  </si>
  <si>
    <t>ESTADO  DE INGRESOS Y EGRESOS POR EL PERIODO COMPRENDIDO</t>
  </si>
  <si>
    <t>DERECHOS</t>
  </si>
  <si>
    <t>PRODUCTOS</t>
  </si>
  <si>
    <t>APROVECHAMIENTOS</t>
  </si>
  <si>
    <t xml:space="preserve">                    TOTAL INGRESOS</t>
  </si>
  <si>
    <t>SERVICIOS PERSONALES</t>
  </si>
  <si>
    <t>GASTO OPERATIVO</t>
  </si>
  <si>
    <t xml:space="preserve">                    TOTAL EGRESOS</t>
  </si>
  <si>
    <t xml:space="preserve">ESTADO  DE ORIGEN Y APLICACIÓN DE RECURSOS POR EL PERIODO COMPRENDIDO </t>
  </si>
  <si>
    <t>ORIGEN</t>
  </si>
  <si>
    <t>APLICACIÓN</t>
  </si>
  <si>
    <t>MATERIALES Y SUMINISTROS</t>
  </si>
  <si>
    <t>SERVICIOS GENERALES</t>
  </si>
  <si>
    <t>TOTAL EGRESOS</t>
  </si>
  <si>
    <t>OTRAS APLICACIONES</t>
  </si>
  <si>
    <t>TOTAL INGRESOS</t>
  </si>
  <si>
    <t>OTROS ORÍGENES</t>
  </si>
  <si>
    <t>TOTAL ORIGENES</t>
  </si>
  <si>
    <t>TOTAL APLICACIONES</t>
  </si>
  <si>
    <t>TOTAL GENERAL</t>
  </si>
  <si>
    <t xml:space="preserve">          OBRA PUBLICA</t>
  </si>
  <si>
    <t xml:space="preserve">          BIENES MUEBLES E INMUEBLES</t>
  </si>
  <si>
    <t xml:space="preserve">     INVERSION PUBLICA</t>
  </si>
  <si>
    <t xml:space="preserve">     TRANSFERENCIAS</t>
  </si>
  <si>
    <t xml:space="preserve">          SERVICIOS GENERALES</t>
  </si>
  <si>
    <t xml:space="preserve">          MATERIALES Y SUMINISTROS</t>
  </si>
  <si>
    <t xml:space="preserve">     GASTO CORRIENTE</t>
  </si>
  <si>
    <t xml:space="preserve">     PROPIOS</t>
  </si>
  <si>
    <t>CONVENIOS</t>
  </si>
  <si>
    <t xml:space="preserve">     DERIVADOS DE TRANSFERENCIAS FEDERALES</t>
  </si>
  <si>
    <t xml:space="preserve">     DERIVADOS DE TRANFERENCIAS ESTATALES</t>
  </si>
  <si>
    <t xml:space="preserve">          INGRESOS</t>
  </si>
  <si>
    <t xml:space="preserve">          GASTO OPERATIVO</t>
  </si>
  <si>
    <t xml:space="preserve">          SERVICIOS PERSONALES</t>
  </si>
  <si>
    <t>DESCRIPCION</t>
  </si>
  <si>
    <t xml:space="preserve">DERECHOS </t>
  </si>
  <si>
    <t>TOTAL</t>
  </si>
  <si>
    <t>BIENES MUEBLES E INMUEBLES</t>
  </si>
  <si>
    <t>OBRA PUBLICA</t>
  </si>
  <si>
    <t xml:space="preserve">          EGRESOS</t>
  </si>
  <si>
    <t>DEUDORES DIVERSOS</t>
  </si>
  <si>
    <t>TRANSFERENCIAS</t>
  </si>
  <si>
    <t>BIENES MUEBLES</t>
  </si>
  <si>
    <t>PATRIMONIO</t>
  </si>
  <si>
    <t>RELACION DE EGRESOS BIMESTRAL</t>
  </si>
  <si>
    <t>ACTIVO</t>
  </si>
  <si>
    <t>TOTAL ACTIVO</t>
  </si>
  <si>
    <t>PASIVO</t>
  </si>
  <si>
    <t>RELACION DE ACREEDORES DIVERSOS</t>
  </si>
  <si>
    <t>RESULTADO DEL EJERCICIO</t>
  </si>
  <si>
    <t>RELACION DE INGRESOS  BIMESTRAL</t>
  </si>
  <si>
    <t>DESCRIPCIÓN</t>
  </si>
  <si>
    <t>RELACION DE OBRAS EN PROCESO</t>
  </si>
  <si>
    <t>RELACION DE ANTICIPOS</t>
  </si>
  <si>
    <t>RELACION DE PROVEEDORES</t>
  </si>
  <si>
    <t>INVERSIONES</t>
  </si>
  <si>
    <t>RESULTADO DE EJERCICIOS ANTERIORES</t>
  </si>
  <si>
    <t>FONDO EN ADMON A CTA. DE TERCEROS</t>
  </si>
  <si>
    <t>RELACION DE CLIENTES</t>
  </si>
  <si>
    <t>DISPONIBLE AL 31 DE DICIEMBRE DE 2014</t>
  </si>
  <si>
    <t>SUPERAVIT</t>
  </si>
  <si>
    <t>DISPONIBLE AL 28 DE FEBRERO DE 2015</t>
  </si>
  <si>
    <t xml:space="preserve">GOBIERNO DEL ESTADO DE TLAXCALA  </t>
  </si>
  <si>
    <t>ESTADO DE SITUACION FINANCIERA</t>
  </si>
  <si>
    <t>PASIVO Y PATRIMONIO</t>
  </si>
  <si>
    <t>CIRCULANTE</t>
  </si>
  <si>
    <t>A CORTO PLAZO</t>
  </si>
  <si>
    <t xml:space="preserve">                                       LEGISLATIVO</t>
  </si>
  <si>
    <t>FONDO EN ADMON A CUENTA DE TERCEROS</t>
  </si>
  <si>
    <t xml:space="preserve">                                      JUDICIAL</t>
  </si>
  <si>
    <t>FIJO</t>
  </si>
  <si>
    <t>TOTAL PASIVO Y PATRIMONIO</t>
  </si>
</sst>
</file>

<file path=xl/styles.xml><?xml version="1.0" encoding="utf-8"?>
<styleSheet xmlns="http://schemas.openxmlformats.org/spreadsheetml/2006/main">
  <numFmts count="10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0\ &quot;Pts&quot;;[Red]\-#,##0.00\ &quot;Pts&quot;"/>
    <numFmt numFmtId="166" formatCode="_(* #,##0_);_(* \(#,##0\);_(* &quot;-&quot;??_);_(@_)"/>
    <numFmt numFmtId="167" formatCode="_-* #,##0_-;\-* #,##0_-;_-* &quot;-&quot;??_-;_-@_-"/>
    <numFmt numFmtId="168" formatCode="#,##0_ ;\-#,##0\ "/>
    <numFmt numFmtId="169" formatCode="_-[$€-2]* #,##0.00_-;\-[$€-2]* #,##0.00_-;_-[$€-2]* &quot;-&quot;??_-"/>
    <numFmt numFmtId="170" formatCode="&quot;$&quot;#,##0.00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u val="double"/>
      <sz val="12"/>
      <name val="Arial"/>
      <family val="2"/>
    </font>
    <font>
      <u/>
      <sz val="1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u/>
      <sz val="10.5"/>
      <name val="Arial"/>
      <family val="2"/>
    </font>
    <font>
      <sz val="10.5"/>
      <name val="MS Sans Serif"/>
      <family val="2"/>
    </font>
    <font>
      <b/>
      <u/>
      <sz val="15"/>
      <color indexed="9"/>
      <name val="Arial"/>
      <family val="2"/>
    </font>
    <font>
      <b/>
      <sz val="15"/>
      <color indexed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17"/>
      <name val="Calibri"/>
      <family val="2"/>
    </font>
    <font>
      <b/>
      <sz val="8"/>
      <color indexed="52"/>
      <name val="Calibri"/>
      <family val="2"/>
    </font>
    <font>
      <b/>
      <sz val="8"/>
      <color indexed="9"/>
      <name val="Calibri"/>
      <family val="2"/>
    </font>
    <font>
      <sz val="8"/>
      <color indexed="52"/>
      <name val="Calibri"/>
      <family val="2"/>
    </font>
    <font>
      <b/>
      <sz val="11"/>
      <color indexed="56"/>
      <name val="Calibri"/>
      <family val="2"/>
    </font>
    <font>
      <sz val="8"/>
      <color indexed="62"/>
      <name val="Calibri"/>
      <family val="2"/>
    </font>
    <font>
      <sz val="8"/>
      <color indexed="20"/>
      <name val="Calibri"/>
      <family val="2"/>
    </font>
    <font>
      <sz val="8"/>
      <color indexed="60"/>
      <name val="Calibri"/>
      <family val="2"/>
    </font>
    <font>
      <b/>
      <sz val="8"/>
      <color indexed="63"/>
      <name val="Calibri"/>
      <family val="2"/>
    </font>
    <font>
      <sz val="8"/>
      <color indexed="10"/>
      <name val="Calibri"/>
      <family val="2"/>
    </font>
    <font>
      <i/>
      <sz val="8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8"/>
      <name val="Calibri"/>
      <family val="2"/>
    </font>
    <font>
      <sz val="10.5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8.5"/>
      <name val="Arial"/>
      <family val="2"/>
    </font>
    <font>
      <sz val="8.5"/>
      <name val="MS Sans Serif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C31"/>
        <bgColor indexed="64"/>
      </patternFill>
    </fill>
    <fill>
      <patternFill patternType="solid">
        <fgColor rgb="FF006C31"/>
        <bgColor indexed="39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rgb="FF006C31"/>
      </bottom>
      <diagonal/>
    </border>
  </borders>
  <cellStyleXfs count="306">
    <xf numFmtId="0" fontId="0" fillId="0" borderId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16" borderId="1" applyNumberFormat="0" applyAlignment="0" applyProtection="0"/>
    <xf numFmtId="0" fontId="38" fillId="16" borderId="1" applyNumberFormat="0" applyAlignment="0" applyProtection="0"/>
    <xf numFmtId="0" fontId="38" fillId="16" borderId="1" applyNumberFormat="0" applyAlignment="0" applyProtection="0"/>
    <xf numFmtId="0" fontId="38" fillId="16" borderId="1" applyNumberFormat="0" applyAlignment="0" applyProtection="0"/>
    <xf numFmtId="0" fontId="38" fillId="16" borderId="1" applyNumberFormat="0" applyAlignment="0" applyProtection="0"/>
    <xf numFmtId="0" fontId="38" fillId="16" borderId="1" applyNumberFormat="0" applyAlignment="0" applyProtection="0"/>
    <xf numFmtId="0" fontId="38" fillId="16" borderId="1" applyNumberFormat="0" applyAlignment="0" applyProtection="0"/>
    <xf numFmtId="0" fontId="39" fillId="17" borderId="2" applyNumberFormat="0" applyAlignment="0" applyProtection="0"/>
    <xf numFmtId="0" fontId="39" fillId="17" borderId="2" applyNumberFormat="0" applyAlignment="0" applyProtection="0"/>
    <xf numFmtId="0" fontId="39" fillId="17" borderId="2" applyNumberFormat="0" applyAlignment="0" applyProtection="0"/>
    <xf numFmtId="0" fontId="39" fillId="17" borderId="2" applyNumberFormat="0" applyAlignment="0" applyProtection="0"/>
    <xf numFmtId="0" fontId="39" fillId="17" borderId="2" applyNumberFormat="0" applyAlignment="0" applyProtection="0"/>
    <xf numFmtId="0" fontId="39" fillId="17" borderId="2" applyNumberFormat="0" applyAlignment="0" applyProtection="0"/>
    <xf numFmtId="0" fontId="39" fillId="17" borderId="2" applyNumberFormat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42" fillId="7" borderId="1" applyNumberFormat="0" applyAlignment="0" applyProtection="0"/>
    <xf numFmtId="0" fontId="42" fillId="7" borderId="1" applyNumberFormat="0" applyAlignment="0" applyProtection="0"/>
    <xf numFmtId="0" fontId="42" fillId="7" borderId="1" applyNumberFormat="0" applyAlignment="0" applyProtection="0"/>
    <xf numFmtId="0" fontId="42" fillId="7" borderId="1" applyNumberFormat="0" applyAlignment="0" applyProtection="0"/>
    <xf numFmtId="0" fontId="42" fillId="7" borderId="1" applyNumberFormat="0" applyAlignment="0" applyProtection="0"/>
    <xf numFmtId="0" fontId="42" fillId="7" borderId="1" applyNumberFormat="0" applyAlignment="0" applyProtection="0"/>
    <xf numFmtId="0" fontId="42" fillId="7" borderId="1" applyNumberFormat="0" applyAlignment="0" applyProtection="0"/>
    <xf numFmtId="169" fontId="3" fillId="0" borderId="0" applyFont="0" applyFill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11" fillId="0" borderId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169" fontId="11" fillId="0" borderId="0" applyFont="0" applyFill="0" applyBorder="0" applyAlignment="0" applyProtection="0"/>
    <xf numFmtId="0" fontId="11" fillId="0" borderId="0"/>
    <xf numFmtId="0" fontId="3" fillId="0" borderId="0"/>
    <xf numFmtId="0" fontId="55" fillId="0" borderId="0"/>
    <xf numFmtId="0" fontId="56" fillId="0" borderId="0" applyBorder="0"/>
    <xf numFmtId="43" fontId="3" fillId="0" borderId="0" applyFont="0" applyFill="0" applyBorder="0" applyAlignment="0" applyProtection="0"/>
    <xf numFmtId="0" fontId="2" fillId="0" borderId="0"/>
    <xf numFmtId="170" fontId="3" fillId="0" borderId="0" applyFont="0" applyFill="0" applyBorder="0" applyAlignment="0" applyProtection="0"/>
    <xf numFmtId="0" fontId="1" fillId="0" borderId="0"/>
    <xf numFmtId="0" fontId="1" fillId="0" borderId="0"/>
  </cellStyleXfs>
  <cellXfs count="270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167" fontId="12" fillId="0" borderId="0" xfId="219" applyNumberFormat="1" applyFont="1" applyFill="1"/>
    <xf numFmtId="0" fontId="11" fillId="0" borderId="0" xfId="0" applyFont="1" applyFill="1"/>
    <xf numFmtId="166" fontId="12" fillId="0" borderId="0" xfId="219" applyNumberFormat="1" applyFont="1" applyFill="1"/>
    <xf numFmtId="3" fontId="10" fillId="0" borderId="0" xfId="0" applyNumberFormat="1" applyFont="1" applyBorder="1" applyAlignment="1">
      <alignment horizontal="center"/>
    </xf>
    <xf numFmtId="0" fontId="13" fillId="0" borderId="0" xfId="0" applyFont="1"/>
    <xf numFmtId="166" fontId="14" fillId="0" borderId="0" xfId="219" applyNumberFormat="1" applyFont="1" applyFill="1"/>
    <xf numFmtId="166" fontId="11" fillId="0" borderId="0" xfId="0" applyNumberFormat="1" applyFont="1" applyFill="1"/>
    <xf numFmtId="43" fontId="15" fillId="0" borderId="0" xfId="219" applyFont="1" applyFill="1"/>
    <xf numFmtId="0" fontId="13" fillId="0" borderId="0" xfId="0" applyFont="1" applyFill="1"/>
    <xf numFmtId="0" fontId="7" fillId="0" borderId="0" xfId="0" applyFont="1" applyBorder="1"/>
    <xf numFmtId="41" fontId="7" fillId="0" borderId="0" xfId="219" applyNumberFormat="1" applyFont="1" applyBorder="1"/>
    <xf numFmtId="3" fontId="7" fillId="0" borderId="0" xfId="0" applyNumberFormat="1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Border="1" applyAlignment="1">
      <alignment horizontal="right"/>
    </xf>
    <xf numFmtId="43" fontId="16" fillId="0" borderId="0" xfId="219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Fill="1"/>
    <xf numFmtId="0" fontId="17" fillId="0" borderId="0" xfId="0" applyFont="1" applyFill="1" applyBorder="1"/>
    <xf numFmtId="0" fontId="19" fillId="0" borderId="0" xfId="0" applyFont="1" applyFill="1" applyBorder="1" applyAlignment="1">
      <alignment horizontal="centerContinuous"/>
    </xf>
    <xf numFmtId="0" fontId="17" fillId="0" borderId="0" xfId="0" applyFont="1" applyBorder="1"/>
    <xf numFmtId="164" fontId="17" fillId="0" borderId="0" xfId="222" applyFont="1"/>
    <xf numFmtId="0" fontId="6" fillId="0" borderId="0" xfId="0" applyFont="1" applyFill="1" applyBorder="1" applyAlignment="1">
      <alignment horizontal="centerContinuous"/>
    </xf>
    <xf numFmtId="0" fontId="19" fillId="0" borderId="0" xfId="0" applyFont="1" applyFill="1" applyBorder="1" applyAlignment="1"/>
    <xf numFmtId="165" fontId="17" fillId="0" borderId="0" xfId="0" applyNumberFormat="1" applyFont="1" applyFill="1" applyBorder="1" applyAlignment="1">
      <alignment horizontal="centerContinuous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Fill="1" applyBorder="1" applyAlignment="1">
      <alignment horizontal="centerContinuous"/>
    </xf>
    <xf numFmtId="0" fontId="17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Continuous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219" applyNumberFormat="1" applyFont="1" applyBorder="1" applyAlignment="1">
      <alignment vertical="center"/>
    </xf>
    <xf numFmtId="3" fontId="6" fillId="0" borderId="0" xfId="219" applyNumberFormat="1" applyFont="1" applyBorder="1" applyAlignment="1">
      <alignment vertical="center"/>
    </xf>
    <xf numFmtId="166" fontId="6" fillId="0" borderId="0" xfId="219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22" fillId="0" borderId="0" xfId="219" applyNumberFormat="1" applyFont="1" applyBorder="1" applyAlignment="1">
      <alignment vertical="center"/>
    </xf>
    <xf numFmtId="3" fontId="23" fillId="0" borderId="0" xfId="219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5" fillId="0" borderId="0" xfId="0" applyFont="1"/>
    <xf numFmtId="0" fontId="26" fillId="0" borderId="0" xfId="0" applyFont="1" applyFill="1" applyBorder="1" applyAlignment="1"/>
    <xf numFmtId="0" fontId="25" fillId="0" borderId="0" xfId="0" applyFont="1" applyFill="1"/>
    <xf numFmtId="0" fontId="25" fillId="0" borderId="0" xfId="0" applyFont="1" applyFill="1" applyBorder="1"/>
    <xf numFmtId="0" fontId="26" fillId="0" borderId="0" xfId="0" applyFont="1" applyFill="1" applyBorder="1" applyAlignment="1">
      <alignment horizontal="centerContinuous"/>
    </xf>
    <xf numFmtId="165" fontId="25" fillId="0" borderId="0" xfId="0" applyNumberFormat="1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0" fontId="12" fillId="0" borderId="0" xfId="0" applyFont="1" applyBorder="1" applyAlignment="1"/>
    <xf numFmtId="0" fontId="12" fillId="0" borderId="0" xfId="0" applyFont="1" applyFill="1" applyBorder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4" fontId="25" fillId="0" borderId="0" xfId="0" applyNumberFormat="1" applyFont="1"/>
    <xf numFmtId="0" fontId="28" fillId="0" borderId="0" xfId="0" applyFont="1" applyBorder="1"/>
    <xf numFmtId="0" fontId="28" fillId="0" borderId="0" xfId="0" applyFont="1" applyFill="1" applyBorder="1"/>
    <xf numFmtId="164" fontId="25" fillId="0" borderId="0" xfId="221" applyFont="1"/>
    <xf numFmtId="0" fontId="1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166" fontId="31" fillId="0" borderId="0" xfId="219" applyNumberFormat="1" applyFont="1" applyBorder="1" applyAlignment="1">
      <alignment vertical="center"/>
    </xf>
    <xf numFmtId="3" fontId="31" fillId="0" borderId="0" xfId="219" applyNumberFormat="1" applyFont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6" fontId="20" fillId="0" borderId="0" xfId="222" applyNumberFormat="1" applyFont="1" applyFill="1" applyBorder="1" applyAlignment="1">
      <alignment vertical="center"/>
    </xf>
    <xf numFmtId="166" fontId="5" fillId="0" borderId="0" xfId="222" applyNumberFormat="1" applyFont="1" applyBorder="1" applyAlignment="1">
      <alignment vertical="center"/>
    </xf>
    <xf numFmtId="166" fontId="20" fillId="0" borderId="0" xfId="222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166" fontId="5" fillId="0" borderId="0" xfId="219" applyNumberFormat="1" applyFont="1" applyBorder="1" applyAlignment="1">
      <alignment vertical="center"/>
    </xf>
    <xf numFmtId="3" fontId="5" fillId="0" borderId="0" xfId="219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6" fontId="5" fillId="0" borderId="0" xfId="219" applyNumberFormat="1" applyFont="1" applyBorder="1" applyAlignment="1">
      <alignment horizontal="center" vertical="center"/>
    </xf>
    <xf numFmtId="3" fontId="20" fillId="0" borderId="0" xfId="219" applyNumberFormat="1" applyFont="1" applyBorder="1" applyAlignment="1">
      <alignment vertical="center"/>
    </xf>
    <xf numFmtId="43" fontId="20" fillId="0" borderId="0" xfId="219" applyFont="1" applyAlignment="1">
      <alignment horizontal="right" wrapText="1"/>
    </xf>
    <xf numFmtId="0" fontId="20" fillId="0" borderId="0" xfId="0" applyFont="1" applyFill="1" applyBorder="1" applyAlignment="1">
      <alignment horizontal="center" vertical="center"/>
    </xf>
    <xf numFmtId="166" fontId="20" fillId="0" borderId="0" xfId="222" applyNumberFormat="1" applyFont="1" applyFill="1" applyBorder="1" applyAlignment="1">
      <alignment horizontal="center" vertical="center"/>
    </xf>
    <xf numFmtId="166" fontId="5" fillId="0" borderId="0" xfId="222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6" fontId="20" fillId="0" borderId="0" xfId="219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8" fillId="0" borderId="0" xfId="0" applyNumberFormat="1" applyFont="1" applyFill="1" applyBorder="1" applyAlignment="1">
      <alignment horizontal="right"/>
    </xf>
    <xf numFmtId="3" fontId="7" fillId="0" borderId="0" xfId="0" applyNumberFormat="1" applyFont="1"/>
    <xf numFmtId="0" fontId="6" fillId="0" borderId="0" xfId="0" applyFont="1"/>
    <xf numFmtId="168" fontId="7" fillId="0" borderId="0" xfId="219" applyNumberFormat="1" applyFont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/>
    <xf numFmtId="0" fontId="6" fillId="0" borderId="0" xfId="0" applyFont="1" applyFill="1" applyBorder="1" applyAlignment="1"/>
    <xf numFmtId="165" fontId="7" fillId="0" borderId="0" xfId="0" applyNumberFormat="1" applyFont="1" applyFill="1" applyBorder="1" applyAlignment="1">
      <alignment horizontal="centerContinuous"/>
    </xf>
    <xf numFmtId="0" fontId="32" fillId="0" borderId="0" xfId="0" applyFont="1" applyBorder="1"/>
    <xf numFmtId="0" fontId="52" fillId="0" borderId="0" xfId="0" applyFont="1" applyBorder="1"/>
    <xf numFmtId="0" fontId="53" fillId="0" borderId="0" xfId="0" applyFont="1" applyBorder="1"/>
    <xf numFmtId="0" fontId="54" fillId="0" borderId="0" xfId="0" applyFont="1" applyFill="1" applyBorder="1" applyAlignment="1"/>
    <xf numFmtId="0" fontId="54" fillId="0" borderId="0" xfId="0" applyFont="1" applyBorder="1"/>
    <xf numFmtId="0" fontId="54" fillId="0" borderId="0" xfId="0" applyFont="1" applyBorder="1" applyAlignment="1"/>
    <xf numFmtId="0" fontId="54" fillId="0" borderId="0" xfId="0" applyFont="1" applyFill="1" applyBorder="1"/>
    <xf numFmtId="0" fontId="53" fillId="0" borderId="0" xfId="0" applyFont="1" applyBorder="1" applyAlignment="1">
      <alignment horizontal="left"/>
    </xf>
    <xf numFmtId="0" fontId="53" fillId="0" borderId="0" xfId="0" applyFont="1" applyFill="1" applyBorder="1"/>
    <xf numFmtId="3" fontId="54" fillId="0" borderId="0" xfId="0" applyNumberFormat="1" applyFont="1" applyBorder="1"/>
    <xf numFmtId="1" fontId="54" fillId="0" borderId="0" xfId="0" applyNumberFormat="1" applyFont="1" applyBorder="1"/>
    <xf numFmtId="3" fontId="7" fillId="24" borderId="0" xfId="0" applyNumberFormat="1" applyFont="1" applyFill="1"/>
    <xf numFmtId="3" fontId="7" fillId="24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3" fillId="0" borderId="0" xfId="0" applyFont="1"/>
    <xf numFmtId="0" fontId="30" fillId="26" borderId="0" xfId="0" applyFont="1" applyFill="1" applyBorder="1" applyAlignment="1">
      <alignment vertical="center"/>
    </xf>
    <xf numFmtId="0" fontId="8" fillId="26" borderId="0" xfId="0" applyFont="1" applyFill="1" applyBorder="1" applyAlignment="1">
      <alignment vertical="center"/>
    </xf>
    <xf numFmtId="3" fontId="30" fillId="26" borderId="0" xfId="219" applyNumberFormat="1" applyFont="1" applyFill="1" applyBorder="1" applyAlignment="1">
      <alignment vertical="center"/>
    </xf>
    <xf numFmtId="3" fontId="29" fillId="26" borderId="0" xfId="219" applyNumberFormat="1" applyFont="1" applyFill="1" applyBorder="1" applyAlignment="1">
      <alignment vertical="center"/>
    </xf>
    <xf numFmtId="3" fontId="20" fillId="0" borderId="10" xfId="219" applyNumberFormat="1" applyFont="1" applyBorder="1" applyAlignment="1">
      <alignment vertical="center"/>
    </xf>
    <xf numFmtId="3" fontId="8" fillId="27" borderId="0" xfId="0" applyNumberFormat="1" applyFont="1" applyFill="1" applyBorder="1" applyAlignment="1">
      <alignment horizontal="right"/>
    </xf>
    <xf numFmtId="3" fontId="8" fillId="27" borderId="0" xfId="0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0" applyFont="1" applyBorder="1"/>
    <xf numFmtId="167" fontId="3" fillId="0" borderId="0" xfId="219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vertical="center"/>
    </xf>
    <xf numFmtId="4" fontId="7" fillId="0" borderId="0" xfId="0" applyNumberFormat="1" applyFont="1"/>
    <xf numFmtId="0" fontId="3" fillId="0" borderId="0" xfId="0" applyFont="1" applyFill="1" applyBorder="1" applyAlignment="1"/>
    <xf numFmtId="0" fontId="3" fillId="0" borderId="0" xfId="0" applyFont="1" applyFill="1" applyBorder="1"/>
    <xf numFmtId="4" fontId="3" fillId="0" borderId="0" xfId="0" applyNumberFormat="1" applyFont="1"/>
    <xf numFmtId="0" fontId="3" fillId="0" borderId="0" xfId="0" applyFont="1" applyFill="1" applyBorder="1" applyAlignment="1">
      <alignment vertical="center"/>
    </xf>
    <xf numFmtId="0" fontId="26" fillId="25" borderId="0" xfId="0" applyFont="1" applyFill="1" applyBorder="1" applyAlignment="1">
      <alignment horizontal="centerContinuous"/>
    </xf>
    <xf numFmtId="3" fontId="3" fillId="0" borderId="0" xfId="0" applyNumberFormat="1" applyFont="1"/>
    <xf numFmtId="0" fontId="8" fillId="26" borderId="0" xfId="0" applyFont="1" applyFill="1" applyBorder="1" applyAlignment="1">
      <alignment horizontal="center"/>
    </xf>
    <xf numFmtId="4" fontId="25" fillId="0" borderId="0" xfId="0" applyNumberFormat="1" applyFont="1" applyBorder="1"/>
    <xf numFmtId="4" fontId="25" fillId="0" borderId="0" xfId="221" applyNumberFormat="1" applyFont="1" applyFill="1" applyBorder="1" applyAlignment="1"/>
    <xf numFmtId="4" fontId="25" fillId="0" borderId="0" xfId="221" applyNumberFormat="1" applyFont="1" applyFill="1" applyBorder="1"/>
    <xf numFmtId="0" fontId="25" fillId="0" borderId="0" xfId="0" applyFont="1" applyFill="1" applyBorder="1" applyAlignment="1"/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/>
    <xf numFmtId="3" fontId="25" fillId="0" borderId="0" xfId="301" applyNumberFormat="1" applyFont="1" applyBorder="1"/>
    <xf numFmtId="0" fontId="25" fillId="0" borderId="0" xfId="0" applyFont="1" applyBorder="1" applyAlignment="1">
      <alignment horizontal="center"/>
    </xf>
    <xf numFmtId="0" fontId="26" fillId="0" borderId="0" xfId="0" applyFont="1" applyFill="1" applyBorder="1"/>
    <xf numFmtId="3" fontId="26" fillId="0" borderId="0" xfId="301" applyNumberFormat="1" applyFont="1" applyBorder="1"/>
    <xf numFmtId="166" fontId="25" fillId="0" borderId="0" xfId="301" applyNumberFormat="1" applyFont="1" applyBorder="1"/>
    <xf numFmtId="3" fontId="25" fillId="0" borderId="0" xfId="0" applyNumberFormat="1" applyFont="1"/>
    <xf numFmtId="166" fontId="27" fillId="0" borderId="0" xfId="301" applyNumberFormat="1" applyFont="1" applyBorder="1" applyAlignment="1">
      <alignment horizontal="center"/>
    </xf>
    <xf numFmtId="4" fontId="25" fillId="0" borderId="0" xfId="221" applyNumberFormat="1" applyFont="1" applyBorder="1" applyAlignment="1"/>
    <xf numFmtId="166" fontId="25" fillId="0" borderId="0" xfId="301" applyNumberFormat="1" applyFont="1" applyBorder="1" applyAlignment="1">
      <alignment horizontal="center"/>
    </xf>
    <xf numFmtId="0" fontId="26" fillId="0" borderId="0" xfId="0" applyFont="1"/>
    <xf numFmtId="166" fontId="3" fillId="0" borderId="0" xfId="301" applyNumberFormat="1" applyFont="1" applyBorder="1"/>
    <xf numFmtId="166" fontId="7" fillId="0" borderId="0" xfId="301" applyNumberFormat="1" applyFont="1" applyFill="1" applyBorder="1"/>
    <xf numFmtId="166" fontId="3" fillId="0" borderId="0" xfId="301" applyNumberFormat="1" applyFont="1" applyFill="1" applyBorder="1"/>
    <xf numFmtId="3" fontId="8" fillId="26" borderId="0" xfId="301" applyNumberFormat="1" applyFont="1" applyFill="1" applyBorder="1"/>
    <xf numFmtId="3" fontId="7" fillId="0" borderId="0" xfId="301" applyNumberFormat="1" applyFont="1" applyBorder="1"/>
    <xf numFmtId="3" fontId="3" fillId="0" borderId="0" xfId="301" applyNumberFormat="1" applyFont="1" applyBorder="1"/>
    <xf numFmtId="3" fontId="12" fillId="0" borderId="0" xfId="301" applyNumberFormat="1" applyFont="1" applyBorder="1"/>
    <xf numFmtId="0" fontId="3" fillId="0" borderId="0" xfId="0" applyFont="1" applyBorder="1" applyAlignment="1"/>
    <xf numFmtId="166" fontId="12" fillId="0" borderId="0" xfId="301" applyNumberFormat="1" applyFont="1" applyBorder="1"/>
    <xf numFmtId="3" fontId="12" fillId="0" borderId="0" xfId="301" applyNumberFormat="1" applyFont="1" applyFill="1" applyBorder="1"/>
    <xf numFmtId="3" fontId="52" fillId="0" borderId="0" xfId="301" applyNumberFormat="1" applyFont="1" applyBorder="1"/>
    <xf numFmtId="166" fontId="52" fillId="0" borderId="0" xfId="301" applyNumberFormat="1" applyFont="1" applyBorder="1"/>
    <xf numFmtId="166" fontId="54" fillId="0" borderId="0" xfId="301" applyNumberFormat="1" applyFont="1" applyBorder="1"/>
    <xf numFmtId="166" fontId="54" fillId="0" borderId="0" xfId="301" applyNumberFormat="1" applyFont="1" applyFill="1" applyBorder="1"/>
    <xf numFmtId="3" fontId="53" fillId="0" borderId="0" xfId="301" applyNumberFormat="1" applyFont="1" applyBorder="1"/>
    <xf numFmtId="3" fontId="54" fillId="0" borderId="0" xfId="301" applyNumberFormat="1" applyFont="1" applyBorder="1"/>
    <xf numFmtId="167" fontId="3" fillId="0" borderId="0" xfId="301" applyNumberFormat="1" applyFont="1" applyBorder="1"/>
    <xf numFmtId="3" fontId="53" fillId="0" borderId="0" xfId="301" applyNumberFormat="1" applyFont="1" applyFill="1" applyBorder="1"/>
    <xf numFmtId="166" fontId="52" fillId="0" borderId="0" xfId="301" applyNumberFormat="1" applyFont="1" applyBorder="1" applyAlignment="1">
      <alignment horizontal="center"/>
    </xf>
    <xf numFmtId="166" fontId="3" fillId="0" borderId="0" xfId="301" applyNumberFormat="1" applyFont="1" applyBorder="1" applyAlignment="1">
      <alignment horizontal="center"/>
    </xf>
    <xf numFmtId="166" fontId="24" fillId="0" borderId="0" xfId="301" applyNumberFormat="1" applyFont="1" applyBorder="1" applyAlignment="1">
      <alignment horizontal="center"/>
    </xf>
    <xf numFmtId="43" fontId="3" fillId="0" borderId="0" xfId="301" applyFont="1" applyBorder="1" applyAlignment="1">
      <alignment horizontal="right" vertical="center" wrapText="1"/>
    </xf>
    <xf numFmtId="167" fontId="3" fillId="0" borderId="0" xfId="301" applyNumberFormat="1" applyFont="1" applyAlignment="1">
      <alignment horizontal="right" vertical="center" wrapText="1"/>
    </xf>
    <xf numFmtId="3" fontId="3" fillId="0" borderId="10" xfId="301" applyNumberFormat="1" applyFont="1" applyBorder="1" applyAlignment="1">
      <alignment vertical="center"/>
    </xf>
    <xf numFmtId="3" fontId="12" fillId="0" borderId="0" xfId="301" applyNumberFormat="1" applyFont="1" applyBorder="1" applyAlignment="1">
      <alignment vertical="center"/>
    </xf>
    <xf numFmtId="3" fontId="3" fillId="0" borderId="0" xfId="301" applyNumberFormat="1" applyFont="1" applyBorder="1" applyAlignment="1">
      <alignment vertical="center"/>
    </xf>
    <xf numFmtId="166" fontId="12" fillId="0" borderId="0" xfId="301" applyNumberFormat="1" applyFont="1" applyBorder="1" applyAlignment="1">
      <alignment vertical="center"/>
    </xf>
    <xf numFmtId="166" fontId="3" fillId="0" borderId="0" xfId="301" applyNumberFormat="1" applyFont="1" applyBorder="1" applyAlignment="1">
      <alignment vertical="center"/>
    </xf>
    <xf numFmtId="43" fontId="3" fillId="0" borderId="0" xfId="301" applyFont="1" applyAlignment="1">
      <alignment horizontal="right" wrapText="1"/>
    </xf>
    <xf numFmtId="166" fontId="12" fillId="0" borderId="0" xfId="301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3" fontId="8" fillId="27" borderId="0" xfId="0" applyNumberFormat="1" applyFont="1" applyFill="1" applyBorder="1" applyAlignment="1">
      <alignment horizontal="right"/>
    </xf>
    <xf numFmtId="166" fontId="3" fillId="0" borderId="0" xfId="219" applyNumberFormat="1" applyFont="1" applyFill="1" applyBorder="1"/>
    <xf numFmtId="167" fontId="3" fillId="0" borderId="0" xfId="301" applyNumberFormat="1" applyFont="1" applyFill="1" applyBorder="1"/>
    <xf numFmtId="166" fontId="54" fillId="0" borderId="0" xfId="219" applyNumberFormat="1" applyFont="1" applyFill="1" applyBorder="1"/>
    <xf numFmtId="167" fontId="3" fillId="0" borderId="10" xfId="301" applyNumberFormat="1" applyFont="1" applyFill="1" applyBorder="1"/>
    <xf numFmtId="3" fontId="6" fillId="0" borderId="0" xfId="0" applyNumberFormat="1" applyFont="1" applyFill="1" applyBorder="1" applyAlignment="1">
      <alignment horizontal="centerContinuous"/>
    </xf>
    <xf numFmtId="3" fontId="7" fillId="0" borderId="0" xfId="0" applyNumberFormat="1" applyFont="1" applyFill="1" applyBorder="1" applyAlignment="1">
      <alignment horizontal="centerContinuous"/>
    </xf>
    <xf numFmtId="0" fontId="34" fillId="0" borderId="0" xfId="0" applyFont="1" applyBorder="1"/>
    <xf numFmtId="0" fontId="33" fillId="0" borderId="0" xfId="0" applyFont="1" applyFill="1" applyBorder="1" applyAlignment="1">
      <alignment horizontal="centerContinuous"/>
    </xf>
    <xf numFmtId="0" fontId="34" fillId="0" borderId="0" xfId="0" applyFont="1"/>
    <xf numFmtId="0" fontId="31" fillId="0" borderId="0" xfId="0" applyFont="1" applyFill="1" applyBorder="1" applyAlignment="1">
      <alignment horizontal="centerContinuous"/>
    </xf>
    <xf numFmtId="3" fontId="31" fillId="0" borderId="0" xfId="0" applyNumberFormat="1" applyFont="1" applyFill="1" applyBorder="1" applyAlignment="1">
      <alignment horizontal="centerContinuous"/>
    </xf>
    <xf numFmtId="0" fontId="32" fillId="0" borderId="0" xfId="0" applyFont="1"/>
    <xf numFmtId="0" fontId="53" fillId="0" borderId="0" xfId="0" applyFont="1" applyFill="1" applyBorder="1" applyAlignment="1"/>
    <xf numFmtId="3" fontId="53" fillId="0" borderId="0" xfId="0" applyNumberFormat="1" applyFont="1" applyFill="1" applyBorder="1" applyAlignment="1"/>
    <xf numFmtId="4" fontId="12" fillId="0" borderId="0" xfId="0" applyNumberFormat="1" applyFont="1"/>
    <xf numFmtId="0" fontId="53" fillId="0" borderId="0" xfId="0" applyFont="1" applyFill="1" applyBorder="1" applyAlignment="1">
      <alignment horizontal="center"/>
    </xf>
    <xf numFmtId="3" fontId="5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/>
    <xf numFmtId="3" fontId="12" fillId="0" borderId="0" xfId="221" applyNumberFormat="1" applyFont="1" applyFill="1" applyBorder="1" applyAlignment="1"/>
    <xf numFmtId="4" fontId="12" fillId="0" borderId="0" xfId="221" applyNumberFormat="1" applyFont="1" applyFill="1" applyBorder="1" applyAlignment="1"/>
    <xf numFmtId="0" fontId="57" fillId="0" borderId="0" xfId="0" applyFont="1" applyFill="1"/>
    <xf numFmtId="3" fontId="3" fillId="0" borderId="0" xfId="221" applyNumberFormat="1" applyFont="1" applyFill="1" applyBorder="1" applyAlignment="1"/>
    <xf numFmtId="3" fontId="12" fillId="0" borderId="0" xfId="221" applyNumberFormat="1" applyFont="1" applyBorder="1" applyAlignment="1"/>
    <xf numFmtId="0" fontId="58" fillId="0" borderId="0" xfId="0" applyFont="1"/>
    <xf numFmtId="4" fontId="3" fillId="0" borderId="0" xfId="221" applyNumberFormat="1" applyFont="1" applyFill="1" applyBorder="1" applyAlignment="1"/>
    <xf numFmtId="4" fontId="57" fillId="0" borderId="0" xfId="221" applyNumberFormat="1" applyFont="1" applyFill="1" applyBorder="1" applyAlignment="1"/>
    <xf numFmtId="3" fontId="3" fillId="0" borderId="10" xfId="0" applyNumberFormat="1" applyFont="1" applyBorder="1"/>
    <xf numFmtId="3" fontId="3" fillId="0" borderId="0" xfId="221" applyNumberFormat="1" applyFont="1" applyBorder="1" applyAlignment="1"/>
    <xf numFmtId="4" fontId="3" fillId="0" borderId="0" xfId="221" applyNumberFormat="1" applyFont="1" applyBorder="1" applyAlignment="1"/>
    <xf numFmtId="4" fontId="3" fillId="0" borderId="0" xfId="221" applyNumberFormat="1" applyFont="1" applyFill="1" applyBorder="1"/>
    <xf numFmtId="3" fontId="3" fillId="0" borderId="0" xfId="0" applyNumberFormat="1" applyFont="1" applyBorder="1"/>
    <xf numFmtId="4" fontId="34" fillId="0" borderId="0" xfId="221" applyNumberFormat="1" applyFont="1" applyFill="1" applyBorder="1"/>
    <xf numFmtId="3" fontId="30" fillId="26" borderId="0" xfId="0" applyNumberFormat="1" applyFont="1" applyFill="1" applyBorder="1" applyAlignment="1">
      <alignment vertical="center"/>
    </xf>
    <xf numFmtId="4" fontId="34" fillId="0" borderId="0" xfId="0" applyNumberFormat="1" applyFont="1"/>
    <xf numFmtId="4" fontId="58" fillId="0" borderId="0" xfId="221" applyNumberFormat="1" applyFont="1" applyFill="1" applyBorder="1"/>
    <xf numFmtId="3" fontId="58" fillId="0" borderId="0" xfId="0" applyNumberFormat="1" applyFont="1" applyFill="1" applyBorder="1"/>
    <xf numFmtId="4" fontId="58" fillId="0" borderId="0" xfId="0" applyNumberFormat="1" applyFont="1"/>
    <xf numFmtId="4" fontId="58" fillId="0" borderId="0" xfId="221" applyNumberFormat="1" applyFont="1" applyBorder="1" applyAlignment="1"/>
    <xf numFmtId="3" fontId="58" fillId="0" borderId="0" xfId="221" applyNumberFormat="1" applyFont="1" applyBorder="1" applyAlignment="1"/>
    <xf numFmtId="3" fontId="21" fillId="0" borderId="0" xfId="221" applyNumberFormat="1" applyFont="1" applyBorder="1" applyAlignment="1"/>
    <xf numFmtId="0" fontId="58" fillId="0" borderId="0" xfId="0" applyFont="1" applyBorder="1"/>
    <xf numFmtId="3" fontId="58" fillId="0" borderId="0" xfId="0" applyNumberFormat="1" applyFont="1" applyBorder="1"/>
    <xf numFmtId="4" fontId="58" fillId="0" borderId="0" xfId="221" applyNumberFormat="1" applyFont="1" applyFill="1" applyBorder="1" applyAlignment="1"/>
    <xf numFmtId="4" fontId="7" fillId="0" borderId="0" xfId="221" applyNumberFormat="1" applyFont="1" applyFill="1" applyBorder="1"/>
    <xf numFmtId="4" fontId="7" fillId="0" borderId="0" xfId="221" applyNumberFormat="1" applyFont="1" applyBorder="1" applyAlignment="1"/>
    <xf numFmtId="3" fontId="7" fillId="0" borderId="0" xfId="221" applyNumberFormat="1" applyFont="1" applyBorder="1" applyAlignment="1"/>
    <xf numFmtId="0" fontId="6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vertical="center"/>
    </xf>
    <xf numFmtId="3" fontId="58" fillId="0" borderId="0" xfId="0" applyNumberFormat="1" applyFont="1"/>
    <xf numFmtId="0" fontId="58" fillId="0" borderId="0" xfId="0" applyFont="1" applyFill="1" applyBorder="1" applyAlignment="1"/>
    <xf numFmtId="3" fontId="58" fillId="0" borderId="0" xfId="221" applyNumberFormat="1" applyFont="1" applyFill="1" applyBorder="1"/>
    <xf numFmtId="0" fontId="59" fillId="0" borderId="0" xfId="0" applyFont="1" applyBorder="1"/>
    <xf numFmtId="0" fontId="59" fillId="0" borderId="0" xfId="0" applyFont="1" applyFill="1" applyBorder="1"/>
    <xf numFmtId="3" fontId="7" fillId="0" borderId="0" xfId="221" applyNumberFormat="1" applyFont="1"/>
    <xf numFmtId="0" fontId="18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30" fillId="26" borderId="0" xfId="0" applyFont="1" applyFill="1" applyBorder="1" applyAlignment="1">
      <alignment horizontal="center" vertical="center"/>
    </xf>
    <xf numFmtId="0" fontId="17" fillId="0" borderId="0" xfId="0" applyFont="1" applyFill="1" applyAlignment="1"/>
    <xf numFmtId="0" fontId="26" fillId="0" borderId="0" xfId="0" applyFont="1" applyFill="1" applyBorder="1" applyAlignment="1">
      <alignment horizontal="center" vertical="center" wrapText="1"/>
    </xf>
    <xf numFmtId="0" fontId="8" fillId="26" borderId="0" xfId="0" applyFont="1" applyFill="1" applyBorder="1" applyAlignment="1">
      <alignment horizontal="center"/>
    </xf>
    <xf numFmtId="0" fontId="25" fillId="0" borderId="0" xfId="0" applyFont="1" applyFill="1" applyAlignment="1"/>
    <xf numFmtId="0" fontId="8" fillId="26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6" fillId="0" borderId="0" xfId="0" applyFont="1" applyFill="1" applyBorder="1" applyAlignment="1">
      <alignment horizontal="center"/>
    </xf>
    <xf numFmtId="0" fontId="8" fillId="27" borderId="0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</cellXfs>
  <cellStyles count="306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1 7" xfId="6"/>
    <cellStyle name="20% - Énfasis1 8" xfId="7"/>
    <cellStyle name="20% - Énfasis2 2" xfId="8"/>
    <cellStyle name="20% - Énfasis2 3" xfId="9"/>
    <cellStyle name="20% - Énfasis2 4" xfId="10"/>
    <cellStyle name="20% - Énfasis2 5" xfId="11"/>
    <cellStyle name="20% - Énfasis2 6" xfId="12"/>
    <cellStyle name="20% - Énfasis2 7" xfId="13"/>
    <cellStyle name="20% - Énfasis2 8" xfId="14"/>
    <cellStyle name="20% - Énfasis3 2" xfId="15"/>
    <cellStyle name="20% - Énfasis3 3" xfId="16"/>
    <cellStyle name="20% - Énfasis3 4" xfId="17"/>
    <cellStyle name="20% - Énfasis3 5" xfId="18"/>
    <cellStyle name="20% - Énfasis3 6" xfId="19"/>
    <cellStyle name="20% - Énfasis3 7" xfId="20"/>
    <cellStyle name="20% - Énfasis3 8" xfId="21"/>
    <cellStyle name="20% - Énfasis4 2" xfId="22"/>
    <cellStyle name="20% - Énfasis4 3" xfId="23"/>
    <cellStyle name="20% - Énfasis4 4" xfId="24"/>
    <cellStyle name="20% - Énfasis4 5" xfId="25"/>
    <cellStyle name="20% - Énfasis4 6" xfId="26"/>
    <cellStyle name="20% - Énfasis4 7" xfId="27"/>
    <cellStyle name="20% - Énfasis4 8" xfId="28"/>
    <cellStyle name="20% - Énfasis5 2" xfId="29"/>
    <cellStyle name="20% - Énfasis5 3" xfId="30"/>
    <cellStyle name="20% - Énfasis5 4" xfId="31"/>
    <cellStyle name="20% - Énfasis5 5" xfId="32"/>
    <cellStyle name="20% - Énfasis5 6" xfId="33"/>
    <cellStyle name="20% - Énfasis5 7" xfId="34"/>
    <cellStyle name="20% - Énfasis5 8" xfId="35"/>
    <cellStyle name="20% - Énfasis6 2" xfId="36"/>
    <cellStyle name="20% - Énfasis6 3" xfId="37"/>
    <cellStyle name="20% - Énfasis6 4" xfId="38"/>
    <cellStyle name="20% - Énfasis6 5" xfId="39"/>
    <cellStyle name="20% - Énfasis6 6" xfId="40"/>
    <cellStyle name="20% - Énfasis6 7" xfId="41"/>
    <cellStyle name="20% - Énfasis6 8" xfId="42"/>
    <cellStyle name="40% - Énfasis1 2" xfId="43"/>
    <cellStyle name="40% - Énfasis1 3" xfId="44"/>
    <cellStyle name="40% - Énfasis1 4" xfId="45"/>
    <cellStyle name="40% - Énfasis1 5" xfId="46"/>
    <cellStyle name="40% - Énfasis1 6" xfId="47"/>
    <cellStyle name="40% - Énfasis1 7" xfId="48"/>
    <cellStyle name="40% - Énfasis1 8" xfId="49"/>
    <cellStyle name="40% - Énfasis2 2" xfId="50"/>
    <cellStyle name="40% - Énfasis2 3" xfId="51"/>
    <cellStyle name="40% - Énfasis2 4" xfId="52"/>
    <cellStyle name="40% - Énfasis2 5" xfId="53"/>
    <cellStyle name="40% - Énfasis2 6" xfId="54"/>
    <cellStyle name="40% - Énfasis2 7" xfId="55"/>
    <cellStyle name="40% - Énfasis2 8" xfId="56"/>
    <cellStyle name="40% - Énfasis3 2" xfId="57"/>
    <cellStyle name="40% - Énfasis3 3" xfId="58"/>
    <cellStyle name="40% - Énfasis3 4" xfId="59"/>
    <cellStyle name="40% - Énfasis3 5" xfId="60"/>
    <cellStyle name="40% - Énfasis3 6" xfId="61"/>
    <cellStyle name="40% - Énfasis3 7" xfId="62"/>
    <cellStyle name="40% - Énfasis3 8" xfId="63"/>
    <cellStyle name="40% - Énfasis4 2" xfId="64"/>
    <cellStyle name="40% - Énfasis4 3" xfId="65"/>
    <cellStyle name="40% - Énfasis4 4" xfId="66"/>
    <cellStyle name="40% - Énfasis4 5" xfId="67"/>
    <cellStyle name="40% - Énfasis4 6" xfId="68"/>
    <cellStyle name="40% - Énfasis4 7" xfId="69"/>
    <cellStyle name="40% - Énfasis4 8" xfId="70"/>
    <cellStyle name="40% - Énfasis5 2" xfId="71"/>
    <cellStyle name="40% - Énfasis5 3" xfId="72"/>
    <cellStyle name="40% - Énfasis5 4" xfId="73"/>
    <cellStyle name="40% - Énfasis5 5" xfId="74"/>
    <cellStyle name="40% - Énfasis5 6" xfId="75"/>
    <cellStyle name="40% - Énfasis5 7" xfId="76"/>
    <cellStyle name="40% - Énfasis5 8" xfId="77"/>
    <cellStyle name="40% - Énfasis6 2" xfId="78"/>
    <cellStyle name="40% - Énfasis6 3" xfId="79"/>
    <cellStyle name="40% - Énfasis6 4" xfId="80"/>
    <cellStyle name="40% - Énfasis6 5" xfId="81"/>
    <cellStyle name="40% - Énfasis6 6" xfId="82"/>
    <cellStyle name="40% - Énfasis6 7" xfId="83"/>
    <cellStyle name="40% - Énfasis6 8" xfId="84"/>
    <cellStyle name="60% - Énfasis1 2" xfId="85"/>
    <cellStyle name="60% - Énfasis1 3" xfId="86"/>
    <cellStyle name="60% - Énfasis1 4" xfId="87"/>
    <cellStyle name="60% - Énfasis1 5" xfId="88"/>
    <cellStyle name="60% - Énfasis1 6" xfId="89"/>
    <cellStyle name="60% - Énfasis1 7" xfId="90"/>
    <cellStyle name="60% - Énfasis1 8" xfId="91"/>
    <cellStyle name="60% - Énfasis2 2" xfId="92"/>
    <cellStyle name="60% - Énfasis2 3" xfId="93"/>
    <cellStyle name="60% - Énfasis2 4" xfId="94"/>
    <cellStyle name="60% - Énfasis2 5" xfId="95"/>
    <cellStyle name="60% - Énfasis2 6" xfId="96"/>
    <cellStyle name="60% - Énfasis2 7" xfId="97"/>
    <cellStyle name="60% - Énfasis2 8" xfId="98"/>
    <cellStyle name="60% - Énfasis3 2" xfId="99"/>
    <cellStyle name="60% - Énfasis3 3" xfId="100"/>
    <cellStyle name="60% - Énfasis3 4" xfId="101"/>
    <cellStyle name="60% - Énfasis3 5" xfId="102"/>
    <cellStyle name="60% - Énfasis3 6" xfId="103"/>
    <cellStyle name="60% - Énfasis3 7" xfId="104"/>
    <cellStyle name="60% - Énfasis3 8" xfId="105"/>
    <cellStyle name="60% - Énfasis4 2" xfId="106"/>
    <cellStyle name="60% - Énfasis4 3" xfId="107"/>
    <cellStyle name="60% - Énfasis4 4" xfId="108"/>
    <cellStyle name="60% - Énfasis4 5" xfId="109"/>
    <cellStyle name="60% - Énfasis4 6" xfId="110"/>
    <cellStyle name="60% - Énfasis4 7" xfId="111"/>
    <cellStyle name="60% - Énfasis4 8" xfId="112"/>
    <cellStyle name="60% - Énfasis5 2" xfId="113"/>
    <cellStyle name="60% - Énfasis5 3" xfId="114"/>
    <cellStyle name="60% - Énfasis5 4" xfId="115"/>
    <cellStyle name="60% - Énfasis5 5" xfId="116"/>
    <cellStyle name="60% - Énfasis5 6" xfId="117"/>
    <cellStyle name="60% - Énfasis5 7" xfId="118"/>
    <cellStyle name="60% - Énfasis5 8" xfId="119"/>
    <cellStyle name="60% - Énfasis6 2" xfId="120"/>
    <cellStyle name="60% - Énfasis6 3" xfId="121"/>
    <cellStyle name="60% - Énfasis6 4" xfId="122"/>
    <cellStyle name="60% - Énfasis6 5" xfId="123"/>
    <cellStyle name="60% - Énfasis6 6" xfId="124"/>
    <cellStyle name="60% - Énfasis6 7" xfId="125"/>
    <cellStyle name="60% - Énfasis6 8" xfId="126"/>
    <cellStyle name="Buena 2" xfId="127"/>
    <cellStyle name="Buena 3" xfId="128"/>
    <cellStyle name="Buena 4" xfId="129"/>
    <cellStyle name="Buena 5" xfId="130"/>
    <cellStyle name="Buena 6" xfId="131"/>
    <cellStyle name="Buena 7" xfId="132"/>
    <cellStyle name="Buena 8" xfId="133"/>
    <cellStyle name="Cálculo 2" xfId="134"/>
    <cellStyle name="Cálculo 3" xfId="135"/>
    <cellStyle name="Cálculo 4" xfId="136"/>
    <cellStyle name="Cálculo 5" xfId="137"/>
    <cellStyle name="Cálculo 6" xfId="138"/>
    <cellStyle name="Cálculo 7" xfId="139"/>
    <cellStyle name="Cálculo 8" xfId="140"/>
    <cellStyle name="Celda de comprobación 2" xfId="141"/>
    <cellStyle name="Celda de comprobación 3" xfId="142"/>
    <cellStyle name="Celda de comprobación 4" xfId="143"/>
    <cellStyle name="Celda de comprobación 5" xfId="144"/>
    <cellStyle name="Celda de comprobación 6" xfId="145"/>
    <cellStyle name="Celda de comprobación 7" xfId="146"/>
    <cellStyle name="Celda de comprobación 8" xfId="147"/>
    <cellStyle name="Celda vinculada 2" xfId="148"/>
    <cellStyle name="Celda vinculada 3" xfId="149"/>
    <cellStyle name="Celda vinculada 4" xfId="150"/>
    <cellStyle name="Celda vinculada 5" xfId="151"/>
    <cellStyle name="Celda vinculada 6" xfId="152"/>
    <cellStyle name="Celda vinculada 7" xfId="153"/>
    <cellStyle name="Celda vinculada 8" xfId="154"/>
    <cellStyle name="Encabezado 4 2" xfId="155"/>
    <cellStyle name="Encabezado 4 3" xfId="156"/>
    <cellStyle name="Encabezado 4 4" xfId="157"/>
    <cellStyle name="Encabezado 4 5" xfId="158"/>
    <cellStyle name="Encabezado 4 6" xfId="159"/>
    <cellStyle name="Encabezado 4 7" xfId="160"/>
    <cellStyle name="Encabezado 4 8" xfId="161"/>
    <cellStyle name="Énfasis1 2" xfId="162"/>
    <cellStyle name="Énfasis1 3" xfId="163"/>
    <cellStyle name="Énfasis1 4" xfId="164"/>
    <cellStyle name="Énfasis1 5" xfId="165"/>
    <cellStyle name="Énfasis1 6" xfId="166"/>
    <cellStyle name="Énfasis1 7" xfId="167"/>
    <cellStyle name="Énfasis1 8" xfId="168"/>
    <cellStyle name="Énfasis2 2" xfId="169"/>
    <cellStyle name="Énfasis2 3" xfId="170"/>
    <cellStyle name="Énfasis2 4" xfId="171"/>
    <cellStyle name="Énfasis2 5" xfId="172"/>
    <cellStyle name="Énfasis2 6" xfId="173"/>
    <cellStyle name="Énfasis2 7" xfId="174"/>
    <cellStyle name="Énfasis2 8" xfId="175"/>
    <cellStyle name="Énfasis3 2" xfId="176"/>
    <cellStyle name="Énfasis3 3" xfId="177"/>
    <cellStyle name="Énfasis3 4" xfId="178"/>
    <cellStyle name="Énfasis3 5" xfId="179"/>
    <cellStyle name="Énfasis3 6" xfId="180"/>
    <cellStyle name="Énfasis3 7" xfId="181"/>
    <cellStyle name="Énfasis3 8" xfId="182"/>
    <cellStyle name="Énfasis4 2" xfId="183"/>
    <cellStyle name="Énfasis4 3" xfId="184"/>
    <cellStyle name="Énfasis4 4" xfId="185"/>
    <cellStyle name="Énfasis4 5" xfId="186"/>
    <cellStyle name="Énfasis4 6" xfId="187"/>
    <cellStyle name="Énfasis4 7" xfId="188"/>
    <cellStyle name="Énfasis4 8" xfId="189"/>
    <cellStyle name="Énfasis5 2" xfId="190"/>
    <cellStyle name="Énfasis5 3" xfId="191"/>
    <cellStyle name="Énfasis5 4" xfId="192"/>
    <cellStyle name="Énfasis5 5" xfId="193"/>
    <cellStyle name="Énfasis5 6" xfId="194"/>
    <cellStyle name="Énfasis5 7" xfId="195"/>
    <cellStyle name="Énfasis5 8" xfId="196"/>
    <cellStyle name="Énfasis6 2" xfId="197"/>
    <cellStyle name="Énfasis6 3" xfId="198"/>
    <cellStyle name="Énfasis6 4" xfId="199"/>
    <cellStyle name="Énfasis6 5" xfId="200"/>
    <cellStyle name="Énfasis6 6" xfId="201"/>
    <cellStyle name="Énfasis6 7" xfId="202"/>
    <cellStyle name="Énfasis6 8" xfId="203"/>
    <cellStyle name="Entrada 2" xfId="204"/>
    <cellStyle name="Entrada 3" xfId="205"/>
    <cellStyle name="Entrada 4" xfId="206"/>
    <cellStyle name="Entrada 5" xfId="207"/>
    <cellStyle name="Entrada 6" xfId="208"/>
    <cellStyle name="Entrada 7" xfId="209"/>
    <cellStyle name="Entrada 8" xfId="210"/>
    <cellStyle name="Estilo 1" xfId="300"/>
    <cellStyle name="Euro" xfId="211"/>
    <cellStyle name="Euro 2" xfId="296"/>
    <cellStyle name="Incorrecto 2" xfId="212"/>
    <cellStyle name="Incorrecto 3" xfId="213"/>
    <cellStyle name="Incorrecto 4" xfId="214"/>
    <cellStyle name="Incorrecto 5" xfId="215"/>
    <cellStyle name="Incorrecto 6" xfId="216"/>
    <cellStyle name="Incorrecto 7" xfId="217"/>
    <cellStyle name="Incorrecto 8" xfId="218"/>
    <cellStyle name="Millares" xfId="219" builtinId="3"/>
    <cellStyle name="Millares 2" xfId="220"/>
    <cellStyle name="Millares 2 2" xfId="301"/>
    <cellStyle name="Millares_FORMATO EGRESOS" xfId="221"/>
    <cellStyle name="Millares_POLITICA DE INGRESOS-MENSUAL-FEBRERO" xfId="222"/>
    <cellStyle name="Moneda 2" xfId="223"/>
    <cellStyle name="Moneda 2 2" xfId="303"/>
    <cellStyle name="Moneda 3" xfId="224"/>
    <cellStyle name="Neutral 2" xfId="225"/>
    <cellStyle name="Neutral 3" xfId="226"/>
    <cellStyle name="Neutral 4" xfId="227"/>
    <cellStyle name="Neutral 5" xfId="228"/>
    <cellStyle name="Neutral 6" xfId="229"/>
    <cellStyle name="Neutral 7" xfId="230"/>
    <cellStyle name="Neutral 8" xfId="231"/>
    <cellStyle name="Normal" xfId="0" builtinId="0"/>
    <cellStyle name="Normal 2" xfId="232"/>
    <cellStyle name="Normal 2 2" xfId="297"/>
    <cellStyle name="Normal 2 3" xfId="298"/>
    <cellStyle name="Normal 3" xfId="299"/>
    <cellStyle name="Normal 3 2" xfId="304"/>
    <cellStyle name="Normal 4" xfId="302"/>
    <cellStyle name="Normal 4 2" xfId="305"/>
    <cellStyle name="Notas 2" xfId="233"/>
    <cellStyle name="Notas 3" xfId="234"/>
    <cellStyle name="Notas 4" xfId="235"/>
    <cellStyle name="Notas 5" xfId="236"/>
    <cellStyle name="Notas 6" xfId="237"/>
    <cellStyle name="Notas 7" xfId="238"/>
    <cellStyle name="Notas 8" xfId="239"/>
    <cellStyle name="Salida 2" xfId="240"/>
    <cellStyle name="Salida 3" xfId="241"/>
    <cellStyle name="Salida 4" xfId="242"/>
    <cellStyle name="Salida 5" xfId="243"/>
    <cellStyle name="Salida 6" xfId="244"/>
    <cellStyle name="Salida 7" xfId="245"/>
    <cellStyle name="Salida 8" xfId="246"/>
    <cellStyle name="Texto de advertencia 2" xfId="247"/>
    <cellStyle name="Texto de advertencia 3" xfId="248"/>
    <cellStyle name="Texto de advertencia 4" xfId="249"/>
    <cellStyle name="Texto de advertencia 5" xfId="250"/>
    <cellStyle name="Texto de advertencia 6" xfId="251"/>
    <cellStyle name="Texto de advertencia 7" xfId="252"/>
    <cellStyle name="Texto de advertencia 8" xfId="253"/>
    <cellStyle name="Texto explicativo 2" xfId="254"/>
    <cellStyle name="Texto explicativo 3" xfId="255"/>
    <cellStyle name="Texto explicativo 4" xfId="256"/>
    <cellStyle name="Texto explicativo 5" xfId="257"/>
    <cellStyle name="Texto explicativo 6" xfId="258"/>
    <cellStyle name="Texto explicativo 7" xfId="259"/>
    <cellStyle name="Texto explicativo 8" xfId="260"/>
    <cellStyle name="Título 1 2" xfId="261"/>
    <cellStyle name="Título 1 3" xfId="262"/>
    <cellStyle name="Título 1 4" xfId="263"/>
    <cellStyle name="Título 1 5" xfId="264"/>
    <cellStyle name="Título 1 6" xfId="265"/>
    <cellStyle name="Título 1 7" xfId="266"/>
    <cellStyle name="Título 1 8" xfId="267"/>
    <cellStyle name="Título 10" xfId="268"/>
    <cellStyle name="Título 2 2" xfId="269"/>
    <cellStyle name="Título 2 3" xfId="270"/>
    <cellStyle name="Título 2 4" xfId="271"/>
    <cellStyle name="Título 2 5" xfId="272"/>
    <cellStyle name="Título 2 6" xfId="273"/>
    <cellStyle name="Título 2 7" xfId="274"/>
    <cellStyle name="Título 2 8" xfId="275"/>
    <cellStyle name="Título 3 2" xfId="276"/>
    <cellStyle name="Título 3 3" xfId="277"/>
    <cellStyle name="Título 3 4" xfId="278"/>
    <cellStyle name="Título 3 5" xfId="279"/>
    <cellStyle name="Título 3 6" xfId="280"/>
    <cellStyle name="Título 3 7" xfId="281"/>
    <cellStyle name="Título 3 8" xfId="282"/>
    <cellStyle name="Título 4" xfId="283"/>
    <cellStyle name="Título 5" xfId="284"/>
    <cellStyle name="Título 6" xfId="285"/>
    <cellStyle name="Título 7" xfId="286"/>
    <cellStyle name="Título 8" xfId="287"/>
    <cellStyle name="Título 9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</cellStyles>
  <dxfs count="0"/>
  <tableStyles count="0" defaultTableStyle="TableStyleMedium9" defaultPivotStyle="PivotStyleLight16"/>
  <colors>
    <mruColors>
      <color rgb="FF0000FF"/>
      <color rgb="FF2D8745"/>
      <color rgb="FF006C31"/>
      <color rgb="FF408080"/>
      <color rgb="FF277B6D"/>
      <color rgb="FF2D8F7F"/>
      <color rgb="FF307837"/>
      <color rgb="FF00359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1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13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jpeg"/><Relationship Id="rId1" Type="http://schemas.openxmlformats.org/officeDocument/2006/relationships/image" Target="../media/image3.emf"/><Relationship Id="rId4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4.jpeg"/><Relationship Id="rId1" Type="http://schemas.openxmlformats.org/officeDocument/2006/relationships/image" Target="../media/image3.emf"/><Relationship Id="rId4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9</xdr:row>
      <xdr:rowOff>53975</xdr:rowOff>
    </xdr:from>
    <xdr:to>
      <xdr:col>9</xdr:col>
      <xdr:colOff>635000</xdr:colOff>
      <xdr:row>16</xdr:row>
      <xdr:rowOff>101600</xdr:rowOff>
    </xdr:to>
    <xdr:sp macro="" textlink="">
      <xdr:nvSpPr>
        <xdr:cNvPr id="2" name="WordArt 1"/>
        <xdr:cNvSpPr>
          <a:spLocks noChangeArrowheads="1" noChangeShapeType="1"/>
        </xdr:cNvSpPr>
      </xdr:nvSpPr>
      <xdr:spPr bwMode="auto">
        <a:xfrm>
          <a:off x="304800" y="1539875"/>
          <a:ext cx="7416800" cy="1203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2800" b="0" i="0" strike="noStrike">
              <a:solidFill>
                <a:srgbClr val="000000"/>
              </a:solidFill>
              <a:latin typeface="Arial Black"/>
            </a:rPr>
            <a:t>GOBIERNO DEL ESTADO</a:t>
          </a:r>
        </a:p>
        <a:p>
          <a:pPr algn="ctr" rtl="0">
            <a:defRPr sz="1000"/>
          </a:pPr>
          <a:r>
            <a:rPr lang="es-ES" sz="2800" b="0" i="0" strike="noStrike">
              <a:solidFill>
                <a:srgbClr val="000000"/>
              </a:solidFill>
              <a:latin typeface="Arial Black"/>
            </a:rPr>
            <a:t>DE TLAXCALA</a:t>
          </a:r>
        </a:p>
      </xdr:txBody>
    </xdr:sp>
    <xdr:clientData/>
  </xdr:twoCellAnchor>
  <xdr:twoCellAnchor>
    <xdr:from>
      <xdr:col>0</xdr:col>
      <xdr:colOff>0</xdr:colOff>
      <xdr:row>20</xdr:row>
      <xdr:rowOff>63500</xdr:rowOff>
    </xdr:from>
    <xdr:to>
      <xdr:col>10</xdr:col>
      <xdr:colOff>571500</xdr:colOff>
      <xdr:row>36</xdr:row>
      <xdr:rowOff>114300</xdr:rowOff>
    </xdr:to>
    <xdr:sp macro="" textlink="">
      <xdr:nvSpPr>
        <xdr:cNvPr id="4" name="WordArt 1"/>
        <xdr:cNvSpPr>
          <a:spLocks noChangeArrowheads="1" noChangeShapeType="1"/>
        </xdr:cNvSpPr>
      </xdr:nvSpPr>
      <xdr:spPr bwMode="auto">
        <a:xfrm>
          <a:off x="0" y="3365500"/>
          <a:ext cx="8445500" cy="269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2800" b="0" i="0" strike="noStrike">
              <a:solidFill>
                <a:srgbClr val="000000"/>
              </a:solidFill>
              <a:latin typeface="Arial Black"/>
            </a:rPr>
            <a:t>FIDEICOMISO COLEGIO DE HISTORIA DE</a:t>
          </a:r>
        </a:p>
        <a:p>
          <a:pPr algn="ctr" rtl="0">
            <a:defRPr sz="1000"/>
          </a:pPr>
          <a:r>
            <a:rPr lang="es-ES" sz="2800" b="0" i="0" strike="noStrike">
              <a:solidFill>
                <a:srgbClr val="000000"/>
              </a:solidFill>
              <a:latin typeface="Arial Black"/>
            </a:rPr>
            <a:t>TLAXCALA</a:t>
          </a:r>
        </a:p>
        <a:p>
          <a:pPr algn="ctr" rtl="0">
            <a:defRPr sz="1000"/>
          </a:pPr>
          <a:endParaRPr lang="es-ES" sz="1800" b="0" i="0" strike="noStrike">
            <a:solidFill>
              <a:srgbClr val="000000"/>
            </a:solidFill>
            <a:latin typeface="Arial Black"/>
          </a:endParaRPr>
        </a:p>
        <a:p>
          <a:pPr algn="ctr" rtl="0">
            <a:defRPr sz="1000"/>
          </a:pPr>
          <a:endParaRPr lang="es-ES" sz="1800" b="0" i="0" strike="noStrike">
            <a:solidFill>
              <a:srgbClr val="000000"/>
            </a:solidFill>
            <a:latin typeface="Arial Black"/>
          </a:endParaRPr>
        </a:p>
        <a:p>
          <a:pPr algn="ctr" rtl="0">
            <a:defRPr sz="1000"/>
          </a:pPr>
          <a:endParaRPr lang="es-ES" sz="1800" b="0" i="0" strike="noStrike">
            <a:solidFill>
              <a:srgbClr val="000000"/>
            </a:solidFill>
            <a:latin typeface="Arial Black"/>
          </a:endParaRPr>
        </a:p>
        <a:p>
          <a:pPr algn="ctr" rtl="0">
            <a:defRPr sz="1000"/>
          </a:pPr>
          <a:r>
            <a:rPr lang="es-ES" sz="1800" b="0" i="0" strike="noStrike">
              <a:solidFill>
                <a:srgbClr val="000000"/>
              </a:solidFill>
              <a:latin typeface="Arial Black"/>
            </a:rPr>
            <a:t>CUENTA PÚBLICA ARMONIZADA</a:t>
          </a:r>
        </a:p>
      </xdr:txBody>
    </xdr:sp>
    <xdr:clientData/>
  </xdr:twoCellAnchor>
  <xdr:twoCellAnchor>
    <xdr:from>
      <xdr:col>3</xdr:col>
      <xdr:colOff>53975</xdr:colOff>
      <xdr:row>36</xdr:row>
      <xdr:rowOff>47625</xdr:rowOff>
    </xdr:from>
    <xdr:to>
      <xdr:col>7</xdr:col>
      <xdr:colOff>765175</xdr:colOff>
      <xdr:row>40</xdr:row>
      <xdr:rowOff>88900</xdr:rowOff>
    </xdr:to>
    <xdr:sp macro="" textlink="">
      <xdr:nvSpPr>
        <xdr:cNvPr id="5" name="WordArt 1"/>
        <xdr:cNvSpPr>
          <a:spLocks noChangeArrowheads="1" noChangeShapeType="1"/>
        </xdr:cNvSpPr>
      </xdr:nvSpPr>
      <xdr:spPr bwMode="auto">
        <a:xfrm>
          <a:off x="2416175" y="5991225"/>
          <a:ext cx="3860800" cy="701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es-ES" sz="1600" b="0" i="0" strike="noStrike">
              <a:solidFill>
                <a:srgbClr val="000000"/>
              </a:solidFill>
              <a:latin typeface="Arial Black"/>
            </a:rPr>
            <a:t>ENERO-JUNIO 2015</a:t>
          </a:r>
        </a:p>
        <a:p>
          <a:pPr algn="ctr" rtl="1">
            <a:defRPr sz="1000"/>
          </a:pPr>
          <a:endParaRPr lang="es-ES" sz="1600" b="0" i="0" strike="noStrike">
            <a:solidFill>
              <a:srgbClr val="0000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294640</xdr:colOff>
      <xdr:row>2</xdr:row>
      <xdr:rowOff>76200</xdr:rowOff>
    </xdr:from>
    <xdr:to>
      <xdr:col>2</xdr:col>
      <xdr:colOff>190500</xdr:colOff>
      <xdr:row>5</xdr:row>
      <xdr:rowOff>95288</xdr:rowOff>
    </xdr:to>
    <xdr:pic>
      <xdr:nvPicPr>
        <xdr:cNvPr id="12" name="11 Imagen" descr="logo completo sgobed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4640" y="406400"/>
          <a:ext cx="1470660" cy="51438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127000</xdr:colOff>
      <xdr:row>2</xdr:row>
      <xdr:rowOff>25400</xdr:rowOff>
    </xdr:from>
    <xdr:to>
      <xdr:col>10</xdr:col>
      <xdr:colOff>408940</xdr:colOff>
      <xdr:row>4</xdr:row>
      <xdr:rowOff>138430</xdr:rowOff>
    </xdr:to>
    <xdr:pic>
      <xdr:nvPicPr>
        <xdr:cNvPr id="7" name="6 Imagen" descr="C:\Lau'2011\LOGOTIPOAHET-2011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13600" y="355600"/>
          <a:ext cx="1069340" cy="443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222249</xdr:colOff>
      <xdr:row>9</xdr:row>
      <xdr:rowOff>78503</xdr:rowOff>
    </xdr:to>
    <xdr:grpSp>
      <xdr:nvGrpSpPr>
        <xdr:cNvPr id="2" name="4 Grupo"/>
        <xdr:cNvGrpSpPr/>
      </xdr:nvGrpSpPr>
      <xdr:grpSpPr>
        <a:xfrm>
          <a:off x="0" y="0"/>
          <a:ext cx="8356599" cy="2059703"/>
          <a:chOff x="0" y="0"/>
          <a:chExt cx="12852000" cy="1891393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0" y="934844"/>
            <a:ext cx="12852000" cy="0"/>
          </a:xfrm>
          <a:prstGeom prst="line">
            <a:avLst/>
          </a:prstGeom>
          <a:noFill/>
          <a:ln w="57150" cmpd="thickThin">
            <a:solidFill>
              <a:srgbClr val="006C31"/>
            </a:solidFill>
            <a:round/>
            <a:headEnd/>
            <a:tailEnd/>
          </a:ln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491346" y="1891393"/>
            <a:ext cx="11909686" cy="0"/>
          </a:xfrm>
          <a:prstGeom prst="line">
            <a:avLst/>
          </a:prstGeom>
          <a:noFill/>
          <a:ln w="19050">
            <a:solidFill>
              <a:srgbClr val="006C31"/>
            </a:solidFill>
            <a:round/>
            <a:headEnd/>
            <a:tailEnd/>
          </a:ln>
        </xdr:spPr>
      </xdr:sp>
      <xdr:pic>
        <xdr:nvPicPr>
          <xdr:cNvPr id="5" name="4 Imagen" descr="logo completo sgobedo.bmp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38074" y="181689"/>
            <a:ext cx="1606892" cy="429879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6" name="5 CuadroTexto"/>
          <xdr:cNvSpPr txBox="1"/>
        </xdr:nvSpPr>
        <xdr:spPr>
          <a:xfrm>
            <a:off x="1784707" y="0"/>
            <a:ext cx="9472619" cy="4784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2600" b="1">
                <a:latin typeface="+mn-lt"/>
              </a:rPr>
              <a:t>GOBIERNO DEL</a:t>
            </a:r>
            <a:r>
              <a:rPr lang="es-ES" sz="2600" b="1" baseline="0">
                <a:latin typeface="+mn-lt"/>
              </a:rPr>
              <a:t> ESTADO DE TLAXCALA</a:t>
            </a:r>
            <a:endParaRPr lang="es-ES" sz="2600" b="1">
              <a:latin typeface="+mn-lt"/>
            </a:endParaRPr>
          </a:p>
        </xdr:txBody>
      </xdr:sp>
    </xdr:grpSp>
    <xdr:clientData/>
  </xdr:twoCellAnchor>
  <xdr:twoCellAnchor editAs="oneCell">
    <xdr:from>
      <xdr:col>3</xdr:col>
      <xdr:colOff>404813</xdr:colOff>
      <xdr:row>1</xdr:row>
      <xdr:rowOff>71437</xdr:rowOff>
    </xdr:from>
    <xdr:to>
      <xdr:col>3</xdr:col>
      <xdr:colOff>1416844</xdr:colOff>
      <xdr:row>2</xdr:row>
      <xdr:rowOff>178592</xdr:rowOff>
    </xdr:to>
    <xdr:pic>
      <xdr:nvPicPr>
        <xdr:cNvPr id="7" name="6 Imagen" descr="C:\Lau'2011\LOGOTIPOAHET-2011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72313" y="261937"/>
          <a:ext cx="1012031" cy="427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222249</xdr:colOff>
      <xdr:row>9</xdr:row>
      <xdr:rowOff>78503</xdr:rowOff>
    </xdr:to>
    <xdr:grpSp>
      <xdr:nvGrpSpPr>
        <xdr:cNvPr id="14" name="4 Grupo"/>
        <xdr:cNvGrpSpPr/>
      </xdr:nvGrpSpPr>
      <xdr:grpSpPr>
        <a:xfrm>
          <a:off x="0" y="0"/>
          <a:ext cx="8356599" cy="2059703"/>
          <a:chOff x="0" y="0"/>
          <a:chExt cx="12852000" cy="1891393"/>
        </a:xfrm>
      </xdr:grpSpPr>
      <xdr:sp macro="" textlink="">
        <xdr:nvSpPr>
          <xdr:cNvPr id="16" name="Line 2"/>
          <xdr:cNvSpPr>
            <a:spLocks noChangeShapeType="1"/>
          </xdr:cNvSpPr>
        </xdr:nvSpPr>
        <xdr:spPr bwMode="auto">
          <a:xfrm>
            <a:off x="0" y="934844"/>
            <a:ext cx="12852000" cy="0"/>
          </a:xfrm>
          <a:prstGeom prst="line">
            <a:avLst/>
          </a:prstGeom>
          <a:noFill/>
          <a:ln w="57150" cmpd="thickThin">
            <a:solidFill>
              <a:srgbClr val="006C31"/>
            </a:solidFill>
            <a:round/>
            <a:headEnd/>
            <a:tailEnd/>
          </a:ln>
        </xdr:spPr>
      </xdr:sp>
      <xdr:sp macro="" textlink="">
        <xdr:nvSpPr>
          <xdr:cNvPr id="17" name="Line 3"/>
          <xdr:cNvSpPr>
            <a:spLocks noChangeShapeType="1"/>
          </xdr:cNvSpPr>
        </xdr:nvSpPr>
        <xdr:spPr bwMode="auto">
          <a:xfrm>
            <a:off x="491346" y="1891393"/>
            <a:ext cx="11909686" cy="0"/>
          </a:xfrm>
          <a:prstGeom prst="line">
            <a:avLst/>
          </a:prstGeom>
          <a:noFill/>
          <a:ln w="19050">
            <a:solidFill>
              <a:srgbClr val="006C31"/>
            </a:solidFill>
            <a:round/>
            <a:headEnd/>
            <a:tailEnd/>
          </a:ln>
        </xdr:spPr>
      </xdr:sp>
      <xdr:pic>
        <xdr:nvPicPr>
          <xdr:cNvPr id="18" name="17 Imagen" descr="logo completo sgobedo.bmp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38074" y="181689"/>
            <a:ext cx="1606892" cy="429879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19" name="18 CuadroTexto"/>
          <xdr:cNvSpPr txBox="1"/>
        </xdr:nvSpPr>
        <xdr:spPr>
          <a:xfrm>
            <a:off x="1784707" y="0"/>
            <a:ext cx="9472619" cy="4784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2600" b="1">
                <a:latin typeface="+mn-lt"/>
              </a:rPr>
              <a:t>GOBIERNO DEL</a:t>
            </a:r>
            <a:r>
              <a:rPr lang="es-ES" sz="2600" b="1" baseline="0">
                <a:latin typeface="+mn-lt"/>
              </a:rPr>
              <a:t> ESTADO DE TLAXCALA</a:t>
            </a:r>
            <a:endParaRPr lang="es-ES" sz="2600" b="1">
              <a:latin typeface="+mn-lt"/>
            </a:endParaRPr>
          </a:p>
        </xdr:txBody>
      </xdr:sp>
    </xdr:grpSp>
    <xdr:clientData/>
  </xdr:twoCellAnchor>
  <xdr:twoCellAnchor editAs="oneCell">
    <xdr:from>
      <xdr:col>3</xdr:col>
      <xdr:colOff>404813</xdr:colOff>
      <xdr:row>1</xdr:row>
      <xdr:rowOff>71437</xdr:rowOff>
    </xdr:from>
    <xdr:to>
      <xdr:col>3</xdr:col>
      <xdr:colOff>1416844</xdr:colOff>
      <xdr:row>2</xdr:row>
      <xdr:rowOff>178592</xdr:rowOff>
    </xdr:to>
    <xdr:pic>
      <xdr:nvPicPr>
        <xdr:cNvPr id="7" name="6 Imagen" descr="C:\Lau'2011\LOGOTIPOAHET-2011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81813" y="261937"/>
          <a:ext cx="1012031" cy="428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222249</xdr:colOff>
      <xdr:row>9</xdr:row>
      <xdr:rowOff>42452</xdr:rowOff>
    </xdr:to>
    <xdr:grpSp>
      <xdr:nvGrpSpPr>
        <xdr:cNvPr id="14" name="4 Grupo"/>
        <xdr:cNvGrpSpPr/>
      </xdr:nvGrpSpPr>
      <xdr:grpSpPr>
        <a:xfrm>
          <a:off x="0" y="1"/>
          <a:ext cx="8356599" cy="2023651"/>
          <a:chOff x="0" y="0"/>
          <a:chExt cx="12852000" cy="1891393"/>
        </a:xfrm>
      </xdr:grpSpPr>
      <xdr:sp macro="" textlink="">
        <xdr:nvSpPr>
          <xdr:cNvPr id="16" name="Line 2"/>
          <xdr:cNvSpPr>
            <a:spLocks noChangeShapeType="1"/>
          </xdr:cNvSpPr>
        </xdr:nvSpPr>
        <xdr:spPr bwMode="auto">
          <a:xfrm>
            <a:off x="0" y="934844"/>
            <a:ext cx="12852000" cy="0"/>
          </a:xfrm>
          <a:prstGeom prst="line">
            <a:avLst/>
          </a:prstGeom>
          <a:noFill/>
          <a:ln w="57150" cmpd="thickThin">
            <a:solidFill>
              <a:srgbClr val="006C31"/>
            </a:solidFill>
            <a:round/>
            <a:headEnd/>
            <a:tailEnd/>
          </a:ln>
        </xdr:spPr>
      </xdr:sp>
      <xdr:sp macro="" textlink="">
        <xdr:nvSpPr>
          <xdr:cNvPr id="17" name="Line 3"/>
          <xdr:cNvSpPr>
            <a:spLocks noChangeShapeType="1"/>
          </xdr:cNvSpPr>
        </xdr:nvSpPr>
        <xdr:spPr bwMode="auto">
          <a:xfrm>
            <a:off x="491346" y="1891393"/>
            <a:ext cx="11909686" cy="0"/>
          </a:xfrm>
          <a:prstGeom prst="line">
            <a:avLst/>
          </a:prstGeom>
          <a:noFill/>
          <a:ln w="19050">
            <a:solidFill>
              <a:srgbClr val="006C31"/>
            </a:solidFill>
            <a:round/>
            <a:headEnd/>
            <a:tailEnd/>
          </a:ln>
        </xdr:spPr>
      </xdr:sp>
      <xdr:pic>
        <xdr:nvPicPr>
          <xdr:cNvPr id="18" name="17 Imagen" descr="logo completo sgobedo.bmp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00420" y="261728"/>
            <a:ext cx="1625718" cy="3852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19" name="18 CuadroTexto"/>
          <xdr:cNvSpPr txBox="1"/>
        </xdr:nvSpPr>
        <xdr:spPr>
          <a:xfrm>
            <a:off x="1784707" y="0"/>
            <a:ext cx="9472619" cy="4784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2600" b="1">
                <a:latin typeface="+mn-lt"/>
              </a:rPr>
              <a:t>GOBIERNO DEL</a:t>
            </a:r>
            <a:r>
              <a:rPr lang="es-ES" sz="2600" b="1" baseline="0">
                <a:latin typeface="+mn-lt"/>
              </a:rPr>
              <a:t> ESTADO DE TLAXCALA</a:t>
            </a:r>
            <a:endParaRPr lang="es-ES" sz="2600" b="1">
              <a:latin typeface="+mn-lt"/>
            </a:endParaRPr>
          </a:p>
        </xdr:txBody>
      </xdr:sp>
    </xdr:grpSp>
    <xdr:clientData/>
  </xdr:twoCellAnchor>
  <xdr:twoCellAnchor editAs="oneCell">
    <xdr:from>
      <xdr:col>3</xdr:col>
      <xdr:colOff>476250</xdr:colOff>
      <xdr:row>1</xdr:row>
      <xdr:rowOff>71438</xdr:rowOff>
    </xdr:from>
    <xdr:to>
      <xdr:col>4</xdr:col>
      <xdr:colOff>59531</xdr:colOff>
      <xdr:row>2</xdr:row>
      <xdr:rowOff>178593</xdr:rowOff>
    </xdr:to>
    <xdr:pic>
      <xdr:nvPicPr>
        <xdr:cNvPr id="7" name="6 Imagen" descr="C:\Lau'2011\LOGOTIPOAHET-2011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53250" y="261938"/>
          <a:ext cx="1012031" cy="428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222249</xdr:colOff>
      <xdr:row>9</xdr:row>
      <xdr:rowOff>30434</xdr:rowOff>
    </xdr:to>
    <xdr:grpSp>
      <xdr:nvGrpSpPr>
        <xdr:cNvPr id="14" name="4 Grupo"/>
        <xdr:cNvGrpSpPr/>
      </xdr:nvGrpSpPr>
      <xdr:grpSpPr>
        <a:xfrm>
          <a:off x="0" y="0"/>
          <a:ext cx="8356599" cy="2011634"/>
          <a:chOff x="0" y="0"/>
          <a:chExt cx="12852000" cy="1891393"/>
        </a:xfrm>
      </xdr:grpSpPr>
      <xdr:sp macro="" textlink="">
        <xdr:nvSpPr>
          <xdr:cNvPr id="16" name="Line 2"/>
          <xdr:cNvSpPr>
            <a:spLocks noChangeShapeType="1"/>
          </xdr:cNvSpPr>
        </xdr:nvSpPr>
        <xdr:spPr bwMode="auto">
          <a:xfrm>
            <a:off x="0" y="934844"/>
            <a:ext cx="12852000" cy="0"/>
          </a:xfrm>
          <a:prstGeom prst="line">
            <a:avLst/>
          </a:prstGeom>
          <a:noFill/>
          <a:ln w="57150" cmpd="thickThin">
            <a:solidFill>
              <a:srgbClr val="006C31"/>
            </a:solidFill>
            <a:round/>
            <a:headEnd/>
            <a:tailEnd/>
          </a:ln>
        </xdr:spPr>
      </xdr:sp>
      <xdr:sp macro="" textlink="">
        <xdr:nvSpPr>
          <xdr:cNvPr id="17" name="Line 3"/>
          <xdr:cNvSpPr>
            <a:spLocks noChangeShapeType="1"/>
          </xdr:cNvSpPr>
        </xdr:nvSpPr>
        <xdr:spPr bwMode="auto">
          <a:xfrm>
            <a:off x="491346" y="1891393"/>
            <a:ext cx="11909686" cy="0"/>
          </a:xfrm>
          <a:prstGeom prst="line">
            <a:avLst/>
          </a:prstGeom>
          <a:noFill/>
          <a:ln w="19050">
            <a:solidFill>
              <a:srgbClr val="006C31"/>
            </a:solidFill>
            <a:round/>
            <a:headEnd/>
            <a:tailEnd/>
          </a:ln>
        </xdr:spPr>
      </xdr:sp>
      <xdr:pic>
        <xdr:nvPicPr>
          <xdr:cNvPr id="18" name="17 Imagen" descr="logo completo sgobedo.bmp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13377" y="217978"/>
            <a:ext cx="1663371" cy="410406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19" name="18 CuadroTexto"/>
          <xdr:cNvSpPr txBox="1"/>
        </xdr:nvSpPr>
        <xdr:spPr>
          <a:xfrm>
            <a:off x="1784707" y="0"/>
            <a:ext cx="9472619" cy="4784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2600" b="1">
                <a:latin typeface="+mn-lt"/>
              </a:rPr>
              <a:t>GOBIERNO DEL</a:t>
            </a:r>
            <a:r>
              <a:rPr lang="es-ES" sz="2600" b="1" baseline="0">
                <a:latin typeface="+mn-lt"/>
              </a:rPr>
              <a:t> ESTADO DE TLAXCALA</a:t>
            </a:r>
            <a:endParaRPr lang="es-ES" sz="2600" b="1">
              <a:latin typeface="+mn-lt"/>
            </a:endParaRPr>
          </a:p>
        </xdr:txBody>
      </xdr:sp>
    </xdr:grpSp>
    <xdr:clientData/>
  </xdr:twoCellAnchor>
  <xdr:twoCellAnchor editAs="oneCell">
    <xdr:from>
      <xdr:col>3</xdr:col>
      <xdr:colOff>547688</xdr:colOff>
      <xdr:row>1</xdr:row>
      <xdr:rowOff>83343</xdr:rowOff>
    </xdr:from>
    <xdr:to>
      <xdr:col>4</xdr:col>
      <xdr:colOff>130969</xdr:colOff>
      <xdr:row>2</xdr:row>
      <xdr:rowOff>190498</xdr:rowOff>
    </xdr:to>
    <xdr:pic>
      <xdr:nvPicPr>
        <xdr:cNvPr id="7" name="6 Imagen" descr="C:\Lau'2011\LOGOTIPOAHET-2011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24688" y="273843"/>
          <a:ext cx="1012031" cy="428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272301</xdr:colOff>
      <xdr:row>9</xdr:row>
      <xdr:rowOff>6399</xdr:rowOff>
    </xdr:to>
    <xdr:grpSp>
      <xdr:nvGrpSpPr>
        <xdr:cNvPr id="15" name="4 Grupo"/>
        <xdr:cNvGrpSpPr/>
      </xdr:nvGrpSpPr>
      <xdr:grpSpPr>
        <a:xfrm>
          <a:off x="0" y="0"/>
          <a:ext cx="8730501" cy="1987599"/>
          <a:chOff x="0" y="0"/>
          <a:chExt cx="12852000" cy="1891393"/>
        </a:xfrm>
      </xdr:grpSpPr>
      <xdr:sp macro="" textlink="">
        <xdr:nvSpPr>
          <xdr:cNvPr id="17" name="Line 2"/>
          <xdr:cNvSpPr>
            <a:spLocks noChangeShapeType="1"/>
          </xdr:cNvSpPr>
        </xdr:nvSpPr>
        <xdr:spPr bwMode="auto">
          <a:xfrm>
            <a:off x="0" y="934844"/>
            <a:ext cx="12852000" cy="0"/>
          </a:xfrm>
          <a:prstGeom prst="line">
            <a:avLst/>
          </a:prstGeom>
          <a:noFill/>
          <a:ln w="57150" cmpd="thickThin">
            <a:solidFill>
              <a:srgbClr val="006C31"/>
            </a:solidFill>
            <a:round/>
            <a:headEnd/>
            <a:tailEnd/>
          </a:ln>
        </xdr:spPr>
      </xdr:sp>
      <xdr:sp macro="" textlink="">
        <xdr:nvSpPr>
          <xdr:cNvPr id="18" name="Line 3"/>
          <xdr:cNvSpPr>
            <a:spLocks noChangeShapeType="1"/>
          </xdr:cNvSpPr>
        </xdr:nvSpPr>
        <xdr:spPr bwMode="auto">
          <a:xfrm>
            <a:off x="491346" y="1891393"/>
            <a:ext cx="11909686" cy="0"/>
          </a:xfrm>
          <a:prstGeom prst="line">
            <a:avLst/>
          </a:prstGeom>
          <a:noFill/>
          <a:ln w="19050">
            <a:solidFill>
              <a:srgbClr val="006C31"/>
            </a:solidFill>
            <a:round/>
            <a:headEnd/>
            <a:tailEnd/>
          </a:ln>
        </xdr:spPr>
      </xdr:sp>
      <xdr:pic>
        <xdr:nvPicPr>
          <xdr:cNvPr id="19" name="18 Imagen" descr="logo completo sgobedo.bmp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162768" y="72104"/>
            <a:ext cx="1637558" cy="438084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20" name="19 CuadroTexto"/>
          <xdr:cNvSpPr txBox="1"/>
        </xdr:nvSpPr>
        <xdr:spPr>
          <a:xfrm>
            <a:off x="1784707" y="0"/>
            <a:ext cx="9472619" cy="4784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2600" b="1">
                <a:latin typeface="+mn-lt"/>
              </a:rPr>
              <a:t>GOBIERNO DEL</a:t>
            </a:r>
            <a:r>
              <a:rPr lang="es-ES" sz="2600" b="1" baseline="0">
                <a:latin typeface="+mn-lt"/>
              </a:rPr>
              <a:t> ESTADO DE TLAXCALA</a:t>
            </a:r>
            <a:endParaRPr lang="es-ES" sz="2600" b="1">
              <a:latin typeface="+mn-lt"/>
            </a:endParaRPr>
          </a:p>
        </xdr:txBody>
      </xdr:sp>
    </xdr:grpSp>
    <xdr:clientData/>
  </xdr:twoCellAnchor>
  <xdr:twoCellAnchor editAs="oneCell">
    <xdr:from>
      <xdr:col>5</xdr:col>
      <xdr:colOff>488155</xdr:colOff>
      <xdr:row>0</xdr:row>
      <xdr:rowOff>119062</xdr:rowOff>
    </xdr:from>
    <xdr:to>
      <xdr:col>6</xdr:col>
      <xdr:colOff>71436</xdr:colOff>
      <xdr:row>2</xdr:row>
      <xdr:rowOff>35717</xdr:rowOff>
    </xdr:to>
    <xdr:pic>
      <xdr:nvPicPr>
        <xdr:cNvPr id="7" name="6 Imagen" descr="C:\Lau'2011\LOGOTIPOAHET-2011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4" y="119062"/>
          <a:ext cx="1012031" cy="428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222249</xdr:colOff>
      <xdr:row>9</xdr:row>
      <xdr:rowOff>90520</xdr:rowOff>
    </xdr:to>
    <xdr:grpSp>
      <xdr:nvGrpSpPr>
        <xdr:cNvPr id="15" name="4 Grupo"/>
        <xdr:cNvGrpSpPr/>
      </xdr:nvGrpSpPr>
      <xdr:grpSpPr>
        <a:xfrm>
          <a:off x="0" y="0"/>
          <a:ext cx="8709024" cy="2071720"/>
          <a:chOff x="0" y="0"/>
          <a:chExt cx="12852000" cy="1891393"/>
        </a:xfrm>
      </xdr:grpSpPr>
      <xdr:sp macro="" textlink="">
        <xdr:nvSpPr>
          <xdr:cNvPr id="17" name="Line 2"/>
          <xdr:cNvSpPr>
            <a:spLocks noChangeShapeType="1"/>
          </xdr:cNvSpPr>
        </xdr:nvSpPr>
        <xdr:spPr bwMode="auto">
          <a:xfrm>
            <a:off x="0" y="934844"/>
            <a:ext cx="12852000" cy="0"/>
          </a:xfrm>
          <a:prstGeom prst="line">
            <a:avLst/>
          </a:prstGeom>
          <a:noFill/>
          <a:ln w="57150" cmpd="thickThin">
            <a:solidFill>
              <a:srgbClr val="006C31"/>
            </a:solidFill>
            <a:round/>
            <a:headEnd/>
            <a:tailEnd/>
          </a:ln>
        </xdr:spPr>
      </xdr:sp>
      <xdr:sp macro="" textlink="">
        <xdr:nvSpPr>
          <xdr:cNvPr id="18" name="Line 3"/>
          <xdr:cNvSpPr>
            <a:spLocks noChangeShapeType="1"/>
          </xdr:cNvSpPr>
        </xdr:nvSpPr>
        <xdr:spPr bwMode="auto">
          <a:xfrm>
            <a:off x="491346" y="1891393"/>
            <a:ext cx="11909686" cy="0"/>
          </a:xfrm>
          <a:prstGeom prst="line">
            <a:avLst/>
          </a:prstGeom>
          <a:noFill/>
          <a:ln w="19050">
            <a:solidFill>
              <a:srgbClr val="006C31"/>
            </a:solidFill>
            <a:round/>
            <a:headEnd/>
            <a:tailEnd/>
          </a:ln>
        </xdr:spPr>
      </xdr:sp>
      <xdr:pic>
        <xdr:nvPicPr>
          <xdr:cNvPr id="19" name="18 Imagen" descr="logo completo sgobedo.bmp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16946" y="17630"/>
            <a:ext cx="1877900" cy="429062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20" name="19 CuadroTexto"/>
          <xdr:cNvSpPr txBox="1"/>
        </xdr:nvSpPr>
        <xdr:spPr>
          <a:xfrm>
            <a:off x="1784707" y="0"/>
            <a:ext cx="9472619" cy="4784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2600" b="1">
                <a:latin typeface="+mn-lt"/>
              </a:rPr>
              <a:t>GOBIERNO DEL</a:t>
            </a:r>
            <a:r>
              <a:rPr lang="es-ES" sz="2600" b="1" baseline="0">
                <a:latin typeface="+mn-lt"/>
              </a:rPr>
              <a:t> ESTADO DE TLAXCALA</a:t>
            </a:r>
            <a:endParaRPr lang="es-ES" sz="2600" b="1">
              <a:latin typeface="+mn-lt"/>
            </a:endParaRPr>
          </a:p>
        </xdr:txBody>
      </xdr:sp>
    </xdr:grpSp>
    <xdr:clientData/>
  </xdr:twoCellAnchor>
  <xdr:twoCellAnchor editAs="oneCell">
    <xdr:from>
      <xdr:col>5</xdr:col>
      <xdr:colOff>333376</xdr:colOff>
      <xdr:row>0</xdr:row>
      <xdr:rowOff>83343</xdr:rowOff>
    </xdr:from>
    <xdr:to>
      <xdr:col>6</xdr:col>
      <xdr:colOff>95250</xdr:colOff>
      <xdr:row>2</xdr:row>
      <xdr:rowOff>11905</xdr:rowOff>
    </xdr:to>
    <xdr:pic>
      <xdr:nvPicPr>
        <xdr:cNvPr id="7" name="6 Imagen" descr="C:\Lau'2011\LOGOTIPOAHET-2011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55657" y="83343"/>
          <a:ext cx="1190624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</xdr:row>
      <xdr:rowOff>76201</xdr:rowOff>
    </xdr:from>
    <xdr:to>
      <xdr:col>10</xdr:col>
      <xdr:colOff>774700</xdr:colOff>
      <xdr:row>25</xdr:row>
      <xdr:rowOff>76201</xdr:rowOff>
    </xdr:to>
    <xdr:sp macro="" textlink="">
      <xdr:nvSpPr>
        <xdr:cNvPr id="3" name="WordArt 1"/>
        <xdr:cNvSpPr>
          <a:spLocks noChangeArrowheads="1" noChangeShapeType="1"/>
        </xdr:cNvSpPr>
      </xdr:nvSpPr>
      <xdr:spPr bwMode="auto">
        <a:xfrm>
          <a:off x="38100" y="2882901"/>
          <a:ext cx="8610600" cy="132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2800" b="0" i="0" strike="noStrike">
              <a:solidFill>
                <a:srgbClr val="000000"/>
              </a:solidFill>
              <a:latin typeface="Arial Black"/>
            </a:rPr>
            <a:t>INFORMACIÓN</a:t>
          </a:r>
          <a:r>
            <a:rPr lang="es-ES" sz="2800" b="0" i="0" strike="noStrike" baseline="0">
              <a:solidFill>
                <a:srgbClr val="000000"/>
              </a:solidFill>
              <a:latin typeface="Arial Black"/>
            </a:rPr>
            <a:t> CONTABLE</a:t>
          </a:r>
          <a:endParaRPr lang="es-ES" sz="1800" b="0" i="0" strike="noStrike">
            <a:solidFill>
              <a:srgbClr val="0000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0</xdr:colOff>
      <xdr:row>36</xdr:row>
      <xdr:rowOff>161925</xdr:rowOff>
    </xdr:from>
    <xdr:to>
      <xdr:col>10</xdr:col>
      <xdr:colOff>774700</xdr:colOff>
      <xdr:row>41</xdr:row>
      <xdr:rowOff>38100</xdr:rowOff>
    </xdr:to>
    <xdr:sp macro="" textlink="">
      <xdr:nvSpPr>
        <xdr:cNvPr id="4" name="WordArt 1"/>
        <xdr:cNvSpPr>
          <a:spLocks noChangeArrowheads="1" noChangeShapeType="1"/>
        </xdr:cNvSpPr>
      </xdr:nvSpPr>
      <xdr:spPr bwMode="auto">
        <a:xfrm>
          <a:off x="0" y="6105525"/>
          <a:ext cx="8648700" cy="701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es-ES" sz="1600" b="0" i="0" strike="noStrike">
              <a:solidFill>
                <a:srgbClr val="000000"/>
              </a:solidFill>
              <a:latin typeface="Arial Black"/>
            </a:rPr>
            <a:t>ENERO-MARZO 2015</a:t>
          </a:r>
        </a:p>
        <a:p>
          <a:pPr algn="ctr" rtl="1">
            <a:defRPr sz="1000"/>
          </a:pPr>
          <a:endParaRPr lang="es-ES" sz="1600" b="0" i="0" strike="noStrike">
            <a:solidFill>
              <a:srgbClr val="0000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294640</xdr:colOff>
      <xdr:row>2</xdr:row>
      <xdr:rowOff>76200</xdr:rowOff>
    </xdr:from>
    <xdr:to>
      <xdr:col>2</xdr:col>
      <xdr:colOff>190500</xdr:colOff>
      <xdr:row>5</xdr:row>
      <xdr:rowOff>95288</xdr:rowOff>
    </xdr:to>
    <xdr:pic>
      <xdr:nvPicPr>
        <xdr:cNvPr id="5" name="4 Imagen" descr="logo completo sgobed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4640" y="411480"/>
          <a:ext cx="1480820" cy="5220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152400</xdr:colOff>
      <xdr:row>2</xdr:row>
      <xdr:rowOff>76200</xdr:rowOff>
    </xdr:from>
    <xdr:to>
      <xdr:col>10</xdr:col>
      <xdr:colOff>434340</xdr:colOff>
      <xdr:row>5</xdr:row>
      <xdr:rowOff>24130</xdr:rowOff>
    </xdr:to>
    <xdr:pic>
      <xdr:nvPicPr>
        <xdr:cNvPr id="6" name="5 Imagen" descr="C:\Lau'2011\LOGOTIPOAHET-2011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406400"/>
          <a:ext cx="1069340" cy="443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101600</xdr:rowOff>
    </xdr:from>
    <xdr:to>
      <xdr:col>10</xdr:col>
      <xdr:colOff>774700</xdr:colOff>
      <xdr:row>36</xdr:row>
      <xdr:rowOff>0</xdr:rowOff>
    </xdr:to>
    <xdr:sp macro="" textlink="">
      <xdr:nvSpPr>
        <xdr:cNvPr id="7" name="6 CuadroTexto"/>
        <xdr:cNvSpPr txBox="1"/>
      </xdr:nvSpPr>
      <xdr:spPr>
        <a:xfrm>
          <a:off x="0" y="5549900"/>
          <a:ext cx="8648700" cy="393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800" b="0" i="0" strike="noStrike">
              <a:solidFill>
                <a:srgbClr val="000000"/>
              </a:solidFill>
              <a:latin typeface="Arial Black"/>
              <a:ea typeface="+mn-ea"/>
              <a:cs typeface="+mn-cs"/>
            </a:rPr>
            <a:t>CUENTA PÚBLICA ARMONIZADA</a:t>
          </a:r>
          <a:endParaRPr lang="es-MX" sz="1800" b="0" i="0" strike="noStrike">
            <a:solidFill>
              <a:srgbClr val="000000"/>
            </a:solidFill>
            <a:latin typeface="Arial Black"/>
            <a:ea typeface="+mn-ea"/>
            <a:cs typeface="+mn-cs"/>
          </a:endParaRPr>
        </a:p>
        <a:p>
          <a:pPr marL="0" indent="0" algn="ctr" rtl="0">
            <a:defRPr sz="1000"/>
          </a:pPr>
          <a:endParaRPr lang="es-MX" sz="1800" b="0" i="0" strike="noStrike">
            <a:solidFill>
              <a:srgbClr val="000000"/>
            </a:solidFill>
            <a:latin typeface="Arial Black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</xdr:row>
      <xdr:rowOff>76201</xdr:rowOff>
    </xdr:from>
    <xdr:to>
      <xdr:col>10</xdr:col>
      <xdr:colOff>774700</xdr:colOff>
      <xdr:row>25</xdr:row>
      <xdr:rowOff>76201</xdr:rowOff>
    </xdr:to>
    <xdr:sp macro="" textlink="">
      <xdr:nvSpPr>
        <xdr:cNvPr id="2" name="WordArt 1"/>
        <xdr:cNvSpPr>
          <a:spLocks noChangeArrowheads="1" noChangeShapeType="1"/>
        </xdr:cNvSpPr>
      </xdr:nvSpPr>
      <xdr:spPr bwMode="auto">
        <a:xfrm>
          <a:off x="38100" y="2926081"/>
          <a:ext cx="8661400" cy="1341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2800" b="0" i="0" strike="noStrike">
              <a:solidFill>
                <a:srgbClr val="000000"/>
              </a:solidFill>
              <a:latin typeface="Arial Black"/>
            </a:rPr>
            <a:t>INFORMACIÓN</a:t>
          </a:r>
          <a:r>
            <a:rPr lang="es-ES" sz="2800" b="0" i="0" strike="noStrike" baseline="0">
              <a:solidFill>
                <a:srgbClr val="000000"/>
              </a:solidFill>
              <a:latin typeface="Arial Black"/>
            </a:rPr>
            <a:t> PRESUPUESTARIA</a:t>
          </a:r>
          <a:endParaRPr lang="es-ES" sz="1800" b="0" i="0" strike="noStrike">
            <a:solidFill>
              <a:srgbClr val="0000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0</xdr:colOff>
      <xdr:row>36</xdr:row>
      <xdr:rowOff>161925</xdr:rowOff>
    </xdr:from>
    <xdr:to>
      <xdr:col>10</xdr:col>
      <xdr:colOff>774700</xdr:colOff>
      <xdr:row>41</xdr:row>
      <xdr:rowOff>38100</xdr:rowOff>
    </xdr:to>
    <xdr:sp macro="" textlink="">
      <xdr:nvSpPr>
        <xdr:cNvPr id="3" name="WordArt 1"/>
        <xdr:cNvSpPr>
          <a:spLocks noChangeArrowheads="1" noChangeShapeType="1"/>
        </xdr:cNvSpPr>
      </xdr:nvSpPr>
      <xdr:spPr bwMode="auto">
        <a:xfrm>
          <a:off x="0" y="6196965"/>
          <a:ext cx="8699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es-ES" sz="1600" b="0" i="0" strike="noStrike">
              <a:solidFill>
                <a:srgbClr val="000000"/>
              </a:solidFill>
              <a:latin typeface="Arial Black"/>
            </a:rPr>
            <a:t>ENERO-MARZO 2015</a:t>
          </a:r>
        </a:p>
        <a:p>
          <a:pPr algn="ctr" rtl="1">
            <a:defRPr sz="1000"/>
          </a:pPr>
          <a:endParaRPr lang="es-ES" sz="1600" b="0" i="0" strike="noStrike">
            <a:solidFill>
              <a:srgbClr val="0000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294640</xdr:colOff>
      <xdr:row>2</xdr:row>
      <xdr:rowOff>76200</xdr:rowOff>
    </xdr:from>
    <xdr:to>
      <xdr:col>2</xdr:col>
      <xdr:colOff>190500</xdr:colOff>
      <xdr:row>5</xdr:row>
      <xdr:rowOff>95288</xdr:rowOff>
    </xdr:to>
    <xdr:pic>
      <xdr:nvPicPr>
        <xdr:cNvPr id="4" name="3 Imagen" descr="logo completo sgobed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4640" y="411480"/>
          <a:ext cx="1480820" cy="5220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152400</xdr:colOff>
      <xdr:row>2</xdr:row>
      <xdr:rowOff>76200</xdr:rowOff>
    </xdr:from>
    <xdr:to>
      <xdr:col>10</xdr:col>
      <xdr:colOff>434340</xdr:colOff>
      <xdr:row>5</xdr:row>
      <xdr:rowOff>24130</xdr:rowOff>
    </xdr:to>
    <xdr:pic>
      <xdr:nvPicPr>
        <xdr:cNvPr id="5" name="4 Imagen" descr="C:\Lau'2011\LOGOTIPOAHET-2011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4720" y="411480"/>
          <a:ext cx="1074420" cy="45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101600</xdr:rowOff>
    </xdr:from>
    <xdr:to>
      <xdr:col>10</xdr:col>
      <xdr:colOff>774700</xdr:colOff>
      <xdr:row>36</xdr:row>
      <xdr:rowOff>0</xdr:rowOff>
    </xdr:to>
    <xdr:sp macro="" textlink="">
      <xdr:nvSpPr>
        <xdr:cNvPr id="6" name="5 CuadroTexto"/>
        <xdr:cNvSpPr txBox="1"/>
      </xdr:nvSpPr>
      <xdr:spPr>
        <a:xfrm>
          <a:off x="0" y="5633720"/>
          <a:ext cx="8699500" cy="401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800" b="0" i="0" strike="noStrike">
              <a:solidFill>
                <a:srgbClr val="000000"/>
              </a:solidFill>
              <a:latin typeface="Arial Black"/>
              <a:ea typeface="+mn-ea"/>
              <a:cs typeface="+mn-cs"/>
            </a:rPr>
            <a:t>CUENTA PÚBLICA ARMONIZADA</a:t>
          </a:r>
          <a:endParaRPr lang="es-MX" sz="1800" b="0" i="0" strike="noStrike">
            <a:solidFill>
              <a:srgbClr val="000000"/>
            </a:solidFill>
            <a:latin typeface="Arial Black"/>
            <a:ea typeface="+mn-ea"/>
            <a:cs typeface="+mn-cs"/>
          </a:endParaRPr>
        </a:p>
        <a:p>
          <a:pPr marL="0" indent="0" algn="ctr" rtl="0">
            <a:defRPr sz="1000"/>
          </a:pPr>
          <a:endParaRPr lang="es-MX" sz="1800" b="0" i="0" strike="noStrike">
            <a:solidFill>
              <a:srgbClr val="000000"/>
            </a:solidFill>
            <a:latin typeface="Arial Black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</xdr:row>
      <xdr:rowOff>76201</xdr:rowOff>
    </xdr:from>
    <xdr:to>
      <xdr:col>10</xdr:col>
      <xdr:colOff>774700</xdr:colOff>
      <xdr:row>25</xdr:row>
      <xdr:rowOff>76201</xdr:rowOff>
    </xdr:to>
    <xdr:sp macro="" textlink="">
      <xdr:nvSpPr>
        <xdr:cNvPr id="2" name="WordArt 1"/>
        <xdr:cNvSpPr>
          <a:spLocks noChangeArrowheads="1" noChangeShapeType="1"/>
        </xdr:cNvSpPr>
      </xdr:nvSpPr>
      <xdr:spPr bwMode="auto">
        <a:xfrm>
          <a:off x="38100" y="2926081"/>
          <a:ext cx="8661400" cy="1341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2800" b="0" i="0" strike="noStrike">
              <a:solidFill>
                <a:srgbClr val="000000"/>
              </a:solidFill>
              <a:latin typeface="Arial Black"/>
            </a:rPr>
            <a:t>INFORMACIÓN</a:t>
          </a:r>
          <a:r>
            <a:rPr lang="es-ES" sz="2800" b="0" i="0" strike="noStrike" baseline="0">
              <a:solidFill>
                <a:srgbClr val="000000"/>
              </a:solidFill>
              <a:latin typeface="Arial Black"/>
            </a:rPr>
            <a:t> PROGRAMATICA</a:t>
          </a:r>
          <a:endParaRPr lang="es-ES" sz="1800" b="0" i="0" strike="noStrike">
            <a:solidFill>
              <a:srgbClr val="0000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0</xdr:colOff>
      <xdr:row>36</xdr:row>
      <xdr:rowOff>161925</xdr:rowOff>
    </xdr:from>
    <xdr:to>
      <xdr:col>10</xdr:col>
      <xdr:colOff>774700</xdr:colOff>
      <xdr:row>41</xdr:row>
      <xdr:rowOff>38100</xdr:rowOff>
    </xdr:to>
    <xdr:sp macro="" textlink="">
      <xdr:nvSpPr>
        <xdr:cNvPr id="3" name="WordArt 1"/>
        <xdr:cNvSpPr>
          <a:spLocks noChangeArrowheads="1" noChangeShapeType="1"/>
        </xdr:cNvSpPr>
      </xdr:nvSpPr>
      <xdr:spPr bwMode="auto">
        <a:xfrm>
          <a:off x="0" y="6196965"/>
          <a:ext cx="8699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es-ES" sz="1600" b="0" i="0" strike="noStrike">
              <a:solidFill>
                <a:srgbClr val="000000"/>
              </a:solidFill>
              <a:latin typeface="Arial Black"/>
            </a:rPr>
            <a:t>ENERO-MARZO 2015</a:t>
          </a:r>
        </a:p>
        <a:p>
          <a:pPr algn="ctr" rtl="1">
            <a:defRPr sz="1000"/>
          </a:pPr>
          <a:endParaRPr lang="es-ES" sz="1600" b="0" i="0" strike="noStrike">
            <a:solidFill>
              <a:srgbClr val="0000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294640</xdr:colOff>
      <xdr:row>2</xdr:row>
      <xdr:rowOff>76200</xdr:rowOff>
    </xdr:from>
    <xdr:to>
      <xdr:col>2</xdr:col>
      <xdr:colOff>190500</xdr:colOff>
      <xdr:row>5</xdr:row>
      <xdr:rowOff>95288</xdr:rowOff>
    </xdr:to>
    <xdr:pic>
      <xdr:nvPicPr>
        <xdr:cNvPr id="4" name="3 Imagen" descr="logo completo sgobed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4640" y="411480"/>
          <a:ext cx="1480820" cy="5220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152400</xdr:colOff>
      <xdr:row>2</xdr:row>
      <xdr:rowOff>76200</xdr:rowOff>
    </xdr:from>
    <xdr:to>
      <xdr:col>10</xdr:col>
      <xdr:colOff>434340</xdr:colOff>
      <xdr:row>5</xdr:row>
      <xdr:rowOff>24130</xdr:rowOff>
    </xdr:to>
    <xdr:pic>
      <xdr:nvPicPr>
        <xdr:cNvPr id="5" name="4 Imagen" descr="C:\Lau'2011\LOGOTIPOAHET-2011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4720" y="411480"/>
          <a:ext cx="1074420" cy="45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101600</xdr:rowOff>
    </xdr:from>
    <xdr:to>
      <xdr:col>10</xdr:col>
      <xdr:colOff>774700</xdr:colOff>
      <xdr:row>36</xdr:row>
      <xdr:rowOff>0</xdr:rowOff>
    </xdr:to>
    <xdr:sp macro="" textlink="">
      <xdr:nvSpPr>
        <xdr:cNvPr id="6" name="5 CuadroTexto"/>
        <xdr:cNvSpPr txBox="1"/>
      </xdr:nvSpPr>
      <xdr:spPr>
        <a:xfrm>
          <a:off x="0" y="5633720"/>
          <a:ext cx="8699500" cy="401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800" b="0" i="0" strike="noStrike">
              <a:solidFill>
                <a:srgbClr val="000000"/>
              </a:solidFill>
              <a:latin typeface="Arial Black"/>
              <a:ea typeface="+mn-ea"/>
              <a:cs typeface="+mn-cs"/>
            </a:rPr>
            <a:t>CUENTA PÚBLICA ARMONIZADA</a:t>
          </a:r>
          <a:endParaRPr lang="es-MX" sz="1800" b="0" i="0" strike="noStrike">
            <a:solidFill>
              <a:srgbClr val="000000"/>
            </a:solidFill>
            <a:latin typeface="Arial Black"/>
            <a:ea typeface="+mn-ea"/>
            <a:cs typeface="+mn-cs"/>
          </a:endParaRPr>
        </a:p>
        <a:p>
          <a:pPr marL="0" indent="0" algn="ctr" rtl="0">
            <a:defRPr sz="1000"/>
          </a:pPr>
          <a:endParaRPr lang="es-MX" sz="1800" b="0" i="0" strike="noStrike">
            <a:solidFill>
              <a:srgbClr val="000000"/>
            </a:solidFill>
            <a:latin typeface="Arial Black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</xdr:row>
      <xdr:rowOff>76201</xdr:rowOff>
    </xdr:from>
    <xdr:to>
      <xdr:col>10</xdr:col>
      <xdr:colOff>774700</xdr:colOff>
      <xdr:row>25</xdr:row>
      <xdr:rowOff>76201</xdr:rowOff>
    </xdr:to>
    <xdr:sp macro="" textlink="">
      <xdr:nvSpPr>
        <xdr:cNvPr id="2" name="WordArt 1"/>
        <xdr:cNvSpPr>
          <a:spLocks noChangeArrowheads="1" noChangeShapeType="1"/>
        </xdr:cNvSpPr>
      </xdr:nvSpPr>
      <xdr:spPr bwMode="auto">
        <a:xfrm>
          <a:off x="38100" y="2926081"/>
          <a:ext cx="8661400" cy="1341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2800" b="0" i="0" strike="noStrike">
              <a:solidFill>
                <a:srgbClr val="000000"/>
              </a:solidFill>
              <a:latin typeface="Arial Black"/>
            </a:rPr>
            <a:t>ANEXOS</a:t>
          </a:r>
        </a:p>
      </xdr:txBody>
    </xdr:sp>
    <xdr:clientData/>
  </xdr:twoCellAnchor>
  <xdr:twoCellAnchor>
    <xdr:from>
      <xdr:col>0</xdr:col>
      <xdr:colOff>0</xdr:colOff>
      <xdr:row>36</xdr:row>
      <xdr:rowOff>161925</xdr:rowOff>
    </xdr:from>
    <xdr:to>
      <xdr:col>10</xdr:col>
      <xdr:colOff>774700</xdr:colOff>
      <xdr:row>41</xdr:row>
      <xdr:rowOff>38100</xdr:rowOff>
    </xdr:to>
    <xdr:sp macro="" textlink="">
      <xdr:nvSpPr>
        <xdr:cNvPr id="3" name="WordArt 1"/>
        <xdr:cNvSpPr>
          <a:spLocks noChangeArrowheads="1" noChangeShapeType="1"/>
        </xdr:cNvSpPr>
      </xdr:nvSpPr>
      <xdr:spPr bwMode="auto">
        <a:xfrm>
          <a:off x="0" y="6196965"/>
          <a:ext cx="8699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es-ES" sz="1600" b="0" i="0" strike="noStrike">
              <a:solidFill>
                <a:srgbClr val="000000"/>
              </a:solidFill>
              <a:latin typeface="Arial Black"/>
            </a:rPr>
            <a:t>ENERO-MARZO 2015</a:t>
          </a:r>
        </a:p>
        <a:p>
          <a:pPr algn="ctr" rtl="1">
            <a:defRPr sz="1000"/>
          </a:pPr>
          <a:endParaRPr lang="es-ES" sz="1600" b="0" i="0" strike="noStrike">
            <a:solidFill>
              <a:srgbClr val="0000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294640</xdr:colOff>
      <xdr:row>2</xdr:row>
      <xdr:rowOff>76200</xdr:rowOff>
    </xdr:from>
    <xdr:to>
      <xdr:col>2</xdr:col>
      <xdr:colOff>190500</xdr:colOff>
      <xdr:row>5</xdr:row>
      <xdr:rowOff>95288</xdr:rowOff>
    </xdr:to>
    <xdr:pic>
      <xdr:nvPicPr>
        <xdr:cNvPr id="4" name="3 Imagen" descr="logo completo sgobed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4640" y="411480"/>
          <a:ext cx="1480820" cy="5220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152400</xdr:colOff>
      <xdr:row>2</xdr:row>
      <xdr:rowOff>76200</xdr:rowOff>
    </xdr:from>
    <xdr:to>
      <xdr:col>10</xdr:col>
      <xdr:colOff>434340</xdr:colOff>
      <xdr:row>5</xdr:row>
      <xdr:rowOff>24130</xdr:rowOff>
    </xdr:to>
    <xdr:pic>
      <xdr:nvPicPr>
        <xdr:cNvPr id="5" name="4 Imagen" descr="C:\Lau'2011\LOGOTIPOAHET-2011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4720" y="411480"/>
          <a:ext cx="1074420" cy="45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101600</xdr:rowOff>
    </xdr:from>
    <xdr:to>
      <xdr:col>10</xdr:col>
      <xdr:colOff>774700</xdr:colOff>
      <xdr:row>36</xdr:row>
      <xdr:rowOff>0</xdr:rowOff>
    </xdr:to>
    <xdr:sp macro="" textlink="">
      <xdr:nvSpPr>
        <xdr:cNvPr id="6" name="5 CuadroTexto"/>
        <xdr:cNvSpPr txBox="1"/>
      </xdr:nvSpPr>
      <xdr:spPr>
        <a:xfrm>
          <a:off x="0" y="5633720"/>
          <a:ext cx="8699500" cy="401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800" b="0" i="0" strike="noStrike">
              <a:solidFill>
                <a:srgbClr val="000000"/>
              </a:solidFill>
              <a:latin typeface="Arial Black"/>
              <a:ea typeface="+mn-ea"/>
              <a:cs typeface="+mn-cs"/>
            </a:rPr>
            <a:t>CUENTA PÚBLICA ARMONIZADA</a:t>
          </a:r>
          <a:endParaRPr lang="es-MX" sz="1800" b="0" i="0" strike="noStrike">
            <a:solidFill>
              <a:srgbClr val="000000"/>
            </a:solidFill>
            <a:latin typeface="Arial Black"/>
            <a:ea typeface="+mn-ea"/>
            <a:cs typeface="+mn-cs"/>
          </a:endParaRPr>
        </a:p>
        <a:p>
          <a:pPr marL="0" indent="0" algn="ctr" rtl="0">
            <a:defRPr sz="1000"/>
          </a:pPr>
          <a:endParaRPr lang="es-MX" sz="1800" b="0" i="0" strike="noStrike">
            <a:solidFill>
              <a:srgbClr val="000000"/>
            </a:solidFill>
            <a:latin typeface="Arial Black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1</xdr:col>
      <xdr:colOff>238125</xdr:colOff>
      <xdr:row>0</xdr:row>
      <xdr:rowOff>0</xdr:rowOff>
    </xdr:to>
    <xdr:pic>
      <xdr:nvPicPr>
        <xdr:cNvPr id="312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781050</xdr:colOff>
      <xdr:row>0</xdr:row>
      <xdr:rowOff>0</xdr:rowOff>
    </xdr:from>
    <xdr:to>
      <xdr:col>11</xdr:col>
      <xdr:colOff>276225</xdr:colOff>
      <xdr:row>0</xdr:row>
      <xdr:rowOff>0</xdr:rowOff>
    </xdr:to>
    <xdr:pic>
      <xdr:nvPicPr>
        <xdr:cNvPr id="26628" name="Picture 4" descr="arriba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b="18947"/>
        <a:stretch>
          <a:fillRect/>
        </a:stretch>
      </xdr:blipFill>
      <xdr:spPr bwMode="auto">
        <a:xfrm>
          <a:off x="11925300" y="0"/>
          <a:ext cx="2352675" cy="0"/>
        </a:xfrm>
        <a:prstGeom prst="rect">
          <a:avLst/>
        </a:prstGeom>
        <a:solidFill>
          <a:srgbClr val="C0C0C0"/>
        </a:solidFill>
        <a:ln w="12700">
          <a:noFill/>
          <a:miter lim="800000"/>
          <a:headEnd/>
          <a:tailEnd/>
        </a:ln>
        <a:effectLst>
          <a:outerShdw dist="53882" dir="8100000" algn="ctr" rotWithShape="0">
            <a:srgbClr val="969696"/>
          </a:outerShdw>
        </a:effectLst>
      </xdr:spPr>
    </xdr:pic>
    <xdr:clientData/>
  </xdr:twoCellAnchor>
  <xdr:twoCellAnchor>
    <xdr:from>
      <xdr:col>3</xdr:col>
      <xdr:colOff>676275</xdr:colOff>
      <xdr:row>0</xdr:row>
      <xdr:rowOff>0</xdr:rowOff>
    </xdr:from>
    <xdr:to>
      <xdr:col>5</xdr:col>
      <xdr:colOff>981075</xdr:colOff>
      <xdr:row>0</xdr:row>
      <xdr:rowOff>0</xdr:rowOff>
    </xdr:to>
    <xdr:sp macro="" textlink="">
      <xdr:nvSpPr>
        <xdr:cNvPr id="26629" name="Text Box 5"/>
        <xdr:cNvSpPr txBox="1">
          <a:spLocks noChangeArrowheads="1"/>
        </xdr:cNvSpPr>
      </xdr:nvSpPr>
      <xdr:spPr bwMode="auto">
        <a:xfrm>
          <a:off x="2600325" y="0"/>
          <a:ext cx="2381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C.P. ANDRÉS HERNÁNDEZ RAMÍREZ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SECRETARIO DE FINANZAS.</a:t>
          </a:r>
        </a:p>
      </xdr:txBody>
    </xdr:sp>
    <xdr:clientData/>
  </xdr:twoCellAnchor>
  <xdr:twoCellAnchor>
    <xdr:from>
      <xdr:col>6</xdr:col>
      <xdr:colOff>981075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26630" name="Text Box 6"/>
        <xdr:cNvSpPr txBox="1">
          <a:spLocks noChangeArrowheads="1"/>
        </xdr:cNvSpPr>
      </xdr:nvSpPr>
      <xdr:spPr bwMode="auto">
        <a:xfrm>
          <a:off x="7839075" y="0"/>
          <a:ext cx="4838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C.P. JESÚS RIGOBERTO TINAJERO BELLO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DIRECTOR  DE CONTABILIDAD GUBERNAMENTAL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Y REGISTRO DE DEUDA PÚBLICA.</a:t>
          </a:r>
        </a:p>
      </xdr:txBody>
    </xdr:sp>
    <xdr:clientData/>
  </xdr:twoCellAnchor>
  <xdr:twoCellAnchor>
    <xdr:from>
      <xdr:col>2</xdr:col>
      <xdr:colOff>904875</xdr:colOff>
      <xdr:row>56</xdr:row>
      <xdr:rowOff>19050</xdr:rowOff>
    </xdr:from>
    <xdr:to>
      <xdr:col>9</xdr:col>
      <xdr:colOff>1419225</xdr:colOff>
      <xdr:row>57</xdr:row>
      <xdr:rowOff>285750</xdr:rowOff>
    </xdr:to>
    <xdr:grpSp>
      <xdr:nvGrpSpPr>
        <xdr:cNvPr id="3128" name="16 Grupo"/>
        <xdr:cNvGrpSpPr>
          <a:grpSpLocks/>
        </xdr:cNvGrpSpPr>
      </xdr:nvGrpSpPr>
      <xdr:grpSpPr bwMode="auto">
        <a:xfrm>
          <a:off x="1806575" y="19729450"/>
          <a:ext cx="11080750" cy="622300"/>
          <a:chOff x="1866900" y="20827999"/>
          <a:chExt cx="10755000" cy="638176"/>
        </a:xfrm>
      </xdr:grpSpPr>
      <xdr:sp macro="" textlink="#REF!">
        <xdr:nvSpPr>
          <xdr:cNvPr id="18" name="Text Box 4"/>
          <xdr:cNvSpPr txBox="1">
            <a:spLocks noChangeArrowheads="1"/>
          </xdr:cNvSpPr>
        </xdr:nvSpPr>
        <xdr:spPr bwMode="auto">
          <a:xfrm>
            <a:off x="1885919" y="20827999"/>
            <a:ext cx="5039920" cy="2417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8F5E6A74-80D3-47EF-95F3-0926EA80767F}" type="TxLink">
              <a:rPr lang="es-ES" sz="12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ANTROPÓLOGA LUISA YOLANDA RAMOS GALICIA</a:t>
            </a:fld>
            <a:endParaRPr lang="es-ES" sz="12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#REF!">
        <xdr:nvSpPr>
          <xdr:cNvPr id="19" name="Text Box 4"/>
          <xdr:cNvSpPr txBox="1">
            <a:spLocks noChangeArrowheads="1"/>
          </xdr:cNvSpPr>
        </xdr:nvSpPr>
        <xdr:spPr bwMode="auto">
          <a:xfrm>
            <a:off x="1866900" y="21176095"/>
            <a:ext cx="5039920" cy="2610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84A707AD-654C-4AD6-AD43-F21DAF537E1E}" type="TxLink">
              <a:rPr lang="es-ES" sz="12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DIRECTORA GRAL. DEL FID. COLEGIO DE HISTORIA DE TLAXCALA</a:t>
            </a:fld>
            <a:endParaRPr lang="es-ES" sz="12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#REF!">
        <xdr:nvSpPr>
          <xdr:cNvPr id="20" name="Text Box 4"/>
          <xdr:cNvSpPr txBox="1">
            <a:spLocks noChangeArrowheads="1"/>
          </xdr:cNvSpPr>
        </xdr:nvSpPr>
        <xdr:spPr bwMode="auto">
          <a:xfrm>
            <a:off x="7581980" y="20837668"/>
            <a:ext cx="5039920" cy="2417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7451ECE8-CA5D-4167-9864-892FD8944509}" type="TxLink">
              <a:rPr lang="es-ES" sz="12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JOSEFINA SÁNCHEZ JIMÉNEZ</a:t>
            </a:fld>
            <a:endParaRPr lang="es-ES" sz="12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#REF!">
        <xdr:nvSpPr>
          <xdr:cNvPr id="21" name="Text Box 4"/>
          <xdr:cNvSpPr txBox="1">
            <a:spLocks noChangeArrowheads="1"/>
          </xdr:cNvSpPr>
        </xdr:nvSpPr>
        <xdr:spPr bwMode="auto">
          <a:xfrm>
            <a:off x="7496396" y="21205103"/>
            <a:ext cx="5039920" cy="2610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D96B2F95-BC00-4E23-A031-6A14083A55AD}" type="TxLink">
              <a:rPr lang="es-ES" sz="12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JEFE DE DEPARTAMENTO ADMINISTRATIVO</a:t>
            </a:fld>
            <a:endParaRPr lang="es-ES" sz="12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64595</xdr:colOff>
      <xdr:row>0</xdr:row>
      <xdr:rowOff>158751</xdr:rowOff>
    </xdr:from>
    <xdr:to>
      <xdr:col>11</xdr:col>
      <xdr:colOff>408208</xdr:colOff>
      <xdr:row>8</xdr:row>
      <xdr:rowOff>95251</xdr:rowOff>
    </xdr:to>
    <xdr:grpSp>
      <xdr:nvGrpSpPr>
        <xdr:cNvPr id="15" name="14 Grupo"/>
        <xdr:cNvGrpSpPr/>
      </xdr:nvGrpSpPr>
      <xdr:grpSpPr>
        <a:xfrm>
          <a:off x="64595" y="158751"/>
          <a:ext cx="14758113" cy="2641600"/>
          <a:chOff x="79375" y="201302"/>
          <a:chExt cx="7043250" cy="1600445"/>
        </a:xfrm>
      </xdr:grpSpPr>
      <xdr:sp macro="" textlink="">
        <xdr:nvSpPr>
          <xdr:cNvPr id="17" name="Line 2"/>
          <xdr:cNvSpPr>
            <a:spLocks noChangeShapeType="1"/>
          </xdr:cNvSpPr>
        </xdr:nvSpPr>
        <xdr:spPr bwMode="auto">
          <a:xfrm>
            <a:off x="79375" y="992341"/>
            <a:ext cx="7043250" cy="0"/>
          </a:xfrm>
          <a:prstGeom prst="line">
            <a:avLst/>
          </a:prstGeom>
          <a:noFill/>
          <a:ln w="57150" cmpd="thickThin">
            <a:solidFill>
              <a:srgbClr val="006C31"/>
            </a:solidFill>
            <a:round/>
            <a:headEnd/>
            <a:tailEnd/>
          </a:ln>
        </xdr:spPr>
      </xdr:sp>
      <xdr:sp macro="" textlink="">
        <xdr:nvSpPr>
          <xdr:cNvPr id="22" name="Line 3"/>
          <xdr:cNvSpPr>
            <a:spLocks noChangeShapeType="1"/>
          </xdr:cNvSpPr>
        </xdr:nvSpPr>
        <xdr:spPr bwMode="auto">
          <a:xfrm>
            <a:off x="275520" y="1801747"/>
            <a:ext cx="6575250" cy="0"/>
          </a:xfrm>
          <a:prstGeom prst="line">
            <a:avLst/>
          </a:prstGeom>
          <a:noFill/>
          <a:ln w="19050">
            <a:solidFill>
              <a:srgbClr val="006C31"/>
            </a:solidFill>
            <a:round/>
            <a:headEnd/>
            <a:tailEnd/>
          </a:ln>
        </xdr:spPr>
      </xdr:sp>
      <xdr:pic>
        <xdr:nvPicPr>
          <xdr:cNvPr id="23" name="22 Imagen" descr="logo completo sgobedo.bmp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102245" y="248374"/>
            <a:ext cx="1056360" cy="50837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24" name="23 CuadroTexto"/>
          <xdr:cNvSpPr txBox="1"/>
        </xdr:nvSpPr>
        <xdr:spPr>
          <a:xfrm>
            <a:off x="915544" y="201302"/>
            <a:ext cx="5229763" cy="4048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2800" b="1">
                <a:latin typeface="+mn-lt"/>
              </a:rPr>
              <a:t>GOBIERNO DEL</a:t>
            </a:r>
            <a:r>
              <a:rPr lang="es-ES" sz="2800" b="1" baseline="0">
                <a:latin typeface="+mn-lt"/>
              </a:rPr>
              <a:t> ESTADO DE TLAXCALA</a:t>
            </a:r>
            <a:endParaRPr lang="es-ES" sz="2800" b="1">
              <a:latin typeface="+mn-lt"/>
            </a:endParaRPr>
          </a:p>
        </xdr:txBody>
      </xdr:sp>
    </xdr:grpSp>
    <xdr:clientData/>
  </xdr:twoCellAnchor>
  <xdr:twoCellAnchor editAs="oneCell">
    <xdr:from>
      <xdr:col>9</xdr:col>
      <xdr:colOff>1314450</xdr:colOff>
      <xdr:row>1</xdr:row>
      <xdr:rowOff>19050</xdr:rowOff>
    </xdr:from>
    <xdr:to>
      <xdr:col>11</xdr:col>
      <xdr:colOff>266700</xdr:colOff>
      <xdr:row>2</xdr:row>
      <xdr:rowOff>419100</xdr:rowOff>
    </xdr:to>
    <xdr:pic>
      <xdr:nvPicPr>
        <xdr:cNvPr id="16" name="15 Imagen" descr="C:\Lau'2011\LOGOTIPOAHET-2011C.jp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496800" y="304800"/>
          <a:ext cx="1809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13</xdr:col>
      <xdr:colOff>552450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0"/>
          <a:ext cx="10746105" cy="0"/>
        </a:xfrm>
        <a:prstGeom prst="line">
          <a:avLst/>
        </a:prstGeom>
        <a:noFill/>
        <a:ln w="57150" cmpd="thickThin">
          <a:noFill/>
          <a:round/>
          <a:headEnd/>
          <a:tailEnd/>
        </a:ln>
      </xdr:spPr>
    </xdr:sp>
    <xdr:clientData/>
  </xdr:twoCellAnchor>
  <xdr:twoCellAnchor>
    <xdr:from>
      <xdr:col>0</xdr:col>
      <xdr:colOff>1028700</xdr:colOff>
      <xdr:row>0</xdr:row>
      <xdr:rowOff>0</xdr:rowOff>
    </xdr:from>
    <xdr:to>
      <xdr:col>13</xdr:col>
      <xdr:colOff>19050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4860" y="0"/>
          <a:ext cx="9437370" cy="0"/>
        </a:xfrm>
        <a:prstGeom prst="line">
          <a:avLst/>
        </a:prstGeom>
        <a:noFill/>
        <a:ln w="19050">
          <a:noFill/>
          <a:round/>
          <a:headEnd/>
          <a:tailEnd/>
        </a:ln>
      </xdr:spPr>
    </xdr:sp>
    <xdr:clientData/>
  </xdr:twoCellAnchor>
  <xdr:twoCellAnchor>
    <xdr:from>
      <xdr:col>0</xdr:col>
      <xdr:colOff>123825</xdr:colOff>
      <xdr:row>0</xdr:row>
      <xdr:rowOff>0</xdr:rowOff>
    </xdr:from>
    <xdr:to>
      <xdr:col>2</xdr:col>
      <xdr:colOff>200025</xdr:colOff>
      <xdr:row>0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0"/>
          <a:ext cx="16459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266700</xdr:colOff>
      <xdr:row>0</xdr:row>
      <xdr:rowOff>0</xdr:rowOff>
    </xdr:from>
    <xdr:to>
      <xdr:col>12</xdr:col>
      <xdr:colOff>885825</xdr:colOff>
      <xdr:row>0</xdr:row>
      <xdr:rowOff>0</xdr:rowOff>
    </xdr:to>
    <xdr:pic>
      <xdr:nvPicPr>
        <xdr:cNvPr id="5" name="Picture 4" descr="arriba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b="18947"/>
        <a:stretch>
          <a:fillRect/>
        </a:stretch>
      </xdr:blipFill>
      <xdr:spPr bwMode="auto">
        <a:xfrm>
          <a:off x="8900160" y="0"/>
          <a:ext cx="1304925" cy="0"/>
        </a:xfrm>
        <a:prstGeom prst="rect">
          <a:avLst/>
        </a:prstGeom>
        <a:solidFill>
          <a:srgbClr val="C0C0C0"/>
        </a:solidFill>
        <a:ln w="12700">
          <a:noFill/>
          <a:miter lim="800000"/>
          <a:headEnd/>
          <a:tailEnd/>
        </a:ln>
        <a:effectLst>
          <a:outerShdw dist="53882" dir="8100000" algn="ctr" rotWithShape="0">
            <a:srgbClr val="969696"/>
          </a:outerShdw>
        </a:effectLst>
      </xdr:spPr>
    </xdr:pic>
    <xdr:clientData/>
  </xdr:twoCellAnchor>
  <xdr:twoCellAnchor>
    <xdr:from>
      <xdr:col>2</xdr:col>
      <xdr:colOff>1771650</xdr:colOff>
      <xdr:row>0</xdr:row>
      <xdr:rowOff>0</xdr:rowOff>
    </xdr:from>
    <xdr:to>
      <xdr:col>3</xdr:col>
      <xdr:colOff>123825</xdr:colOff>
      <xdr:row>0</xdr:row>
      <xdr:rowOff>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2350770" y="0"/>
          <a:ext cx="1276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C.P. ANDRÉS HERNÁNDEZ RAMÍREZ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SECRETARIO DE FINANZAS.</a:t>
          </a:r>
        </a:p>
      </xdr:txBody>
    </xdr:sp>
    <xdr:clientData/>
  </xdr:twoCellAnchor>
  <xdr:twoCellAnchor>
    <xdr:from>
      <xdr:col>8</xdr:col>
      <xdr:colOff>819150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7059930" y="0"/>
          <a:ext cx="12363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C.P. JESÚS RIGOBERTO TINAJERO BELLO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DIRECTOR  DE CONTABILIDAD GUBERNAMENTAL</a:t>
          </a:r>
        </a:p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Y REGISTRO DE DEUDA PÚBLICA.</a:t>
          </a:r>
        </a:p>
      </xdr:txBody>
    </xdr:sp>
    <xdr:clientData/>
  </xdr:twoCellAnchor>
  <xdr:twoCellAnchor>
    <xdr:from>
      <xdr:col>2</xdr:col>
      <xdr:colOff>523875</xdr:colOff>
      <xdr:row>51</xdr:row>
      <xdr:rowOff>47625</xdr:rowOff>
    </xdr:from>
    <xdr:to>
      <xdr:col>10</xdr:col>
      <xdr:colOff>971550</xdr:colOff>
      <xdr:row>55</xdr:row>
      <xdr:rowOff>114300</xdr:rowOff>
    </xdr:to>
    <xdr:grpSp>
      <xdr:nvGrpSpPr>
        <xdr:cNvPr id="8" name="12 Grupo"/>
        <xdr:cNvGrpSpPr>
          <a:grpSpLocks/>
        </xdr:cNvGrpSpPr>
      </xdr:nvGrpSpPr>
      <xdr:grpSpPr bwMode="auto">
        <a:xfrm>
          <a:off x="1857375" y="10017125"/>
          <a:ext cx="11052175" cy="638175"/>
          <a:chOff x="1866900" y="20827999"/>
          <a:chExt cx="10755000" cy="638176"/>
        </a:xfrm>
      </xdr:grpSpPr>
      <xdr:sp macro="" textlink="#REF!">
        <xdr:nvSpPr>
          <xdr:cNvPr id="9" name="Text Box 4"/>
          <xdr:cNvSpPr txBox="1">
            <a:spLocks noChangeArrowheads="1"/>
          </xdr:cNvSpPr>
        </xdr:nvSpPr>
        <xdr:spPr bwMode="auto">
          <a:xfrm>
            <a:off x="1885969" y="20827999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8F5E6A74-80D3-47EF-95F3-0926EA80767F}" type="TxLink">
              <a:rPr lang="es-ES" sz="12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ANTROPÓLOGA LUISA YOLANDA RAMOS GALICIA</a:t>
            </a:fld>
            <a:endParaRPr lang="es-ES" sz="12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#REF!">
        <xdr:nvSpPr>
          <xdr:cNvPr id="10" name="Text Box 4"/>
          <xdr:cNvSpPr txBox="1">
            <a:spLocks noChangeArrowheads="1"/>
          </xdr:cNvSpPr>
        </xdr:nvSpPr>
        <xdr:spPr bwMode="auto">
          <a:xfrm>
            <a:off x="1866900" y="21180425"/>
            <a:ext cx="5043790" cy="2571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84A707AD-654C-4AD6-AD43-F21DAF537E1E}" type="TxLink">
              <a:rPr lang="es-ES" sz="12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DIRECTORA GRAL. DEL FID. COLEGIO DE HISTORIA DE TLAXCALA</a:t>
            </a:fld>
            <a:endParaRPr lang="es-ES" sz="12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#REF!">
        <xdr:nvSpPr>
          <xdr:cNvPr id="11" name="Text Box 4"/>
          <xdr:cNvSpPr txBox="1">
            <a:spLocks noChangeArrowheads="1"/>
          </xdr:cNvSpPr>
        </xdr:nvSpPr>
        <xdr:spPr bwMode="auto">
          <a:xfrm>
            <a:off x="7578110" y="20837524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7451ECE8-CA5D-4167-9864-892FD8944509}" type="TxLink">
              <a:rPr lang="es-ES" sz="12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JOSEFINA SÁNCHEZ JIMÉNEZ</a:t>
            </a:fld>
            <a:endParaRPr lang="es-ES" sz="12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#REF!">
        <xdr:nvSpPr>
          <xdr:cNvPr id="12" name="Text Box 4"/>
          <xdr:cNvSpPr txBox="1">
            <a:spLocks noChangeArrowheads="1"/>
          </xdr:cNvSpPr>
        </xdr:nvSpPr>
        <xdr:spPr bwMode="auto">
          <a:xfrm>
            <a:off x="7492299" y="21199475"/>
            <a:ext cx="5043790" cy="266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D96B2F95-BC00-4E23-A031-6A14083A55AD}" type="TxLink">
              <a:rPr lang="es-ES" sz="12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JEFE DE DEPARTAMENTO ADMINISTRATIVO</a:t>
            </a:fld>
            <a:endParaRPr lang="es-ES" sz="12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1</xdr:colOff>
      <xdr:row>0</xdr:row>
      <xdr:rowOff>0</xdr:rowOff>
    </xdr:from>
    <xdr:to>
      <xdr:col>13</xdr:col>
      <xdr:colOff>222250</xdr:colOff>
      <xdr:row>8</xdr:row>
      <xdr:rowOff>99963</xdr:rowOff>
    </xdr:to>
    <xdr:grpSp>
      <xdr:nvGrpSpPr>
        <xdr:cNvPr id="13" name="12 Grupo"/>
        <xdr:cNvGrpSpPr/>
      </xdr:nvGrpSpPr>
      <xdr:grpSpPr>
        <a:xfrm>
          <a:off x="1" y="0"/>
          <a:ext cx="15246349" cy="1877963"/>
          <a:chOff x="79375" y="199141"/>
          <a:chExt cx="7043250" cy="1602606"/>
        </a:xfrm>
      </xdr:grpSpPr>
      <xdr:sp macro="" textlink="">
        <xdr:nvSpPr>
          <xdr:cNvPr id="14" name="Line 2"/>
          <xdr:cNvSpPr>
            <a:spLocks noChangeShapeType="1"/>
          </xdr:cNvSpPr>
        </xdr:nvSpPr>
        <xdr:spPr bwMode="auto">
          <a:xfrm>
            <a:off x="79375" y="992341"/>
            <a:ext cx="7043250" cy="0"/>
          </a:xfrm>
          <a:prstGeom prst="line">
            <a:avLst/>
          </a:prstGeom>
          <a:noFill/>
          <a:ln w="57150" cmpd="thickThin">
            <a:solidFill>
              <a:srgbClr val="006C31"/>
            </a:solidFill>
            <a:round/>
            <a:headEnd/>
            <a:tailEnd/>
          </a:ln>
        </xdr:spPr>
      </xdr:sp>
      <xdr:sp macro="" textlink="">
        <xdr:nvSpPr>
          <xdr:cNvPr id="15" name="Line 3"/>
          <xdr:cNvSpPr>
            <a:spLocks noChangeShapeType="1"/>
          </xdr:cNvSpPr>
        </xdr:nvSpPr>
        <xdr:spPr bwMode="auto">
          <a:xfrm>
            <a:off x="275520" y="1801747"/>
            <a:ext cx="6575250" cy="0"/>
          </a:xfrm>
          <a:prstGeom prst="line">
            <a:avLst/>
          </a:prstGeom>
          <a:noFill/>
          <a:ln w="19050">
            <a:solidFill>
              <a:srgbClr val="006C31"/>
            </a:solidFill>
            <a:round/>
            <a:headEnd/>
            <a:tailEnd/>
          </a:ln>
        </xdr:spPr>
      </xdr:sp>
      <xdr:pic>
        <xdr:nvPicPr>
          <xdr:cNvPr id="16" name="15 Imagen" descr="logo completo sgobedo.bmp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124973" y="299021"/>
            <a:ext cx="781447" cy="50837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17" name="16 CuadroTexto"/>
          <xdr:cNvSpPr txBox="1"/>
        </xdr:nvSpPr>
        <xdr:spPr>
          <a:xfrm>
            <a:off x="978516" y="199141"/>
            <a:ext cx="5037469" cy="404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2800" b="1">
                <a:latin typeface="+mn-lt"/>
              </a:rPr>
              <a:t>GOBIERNO DEL</a:t>
            </a:r>
            <a:r>
              <a:rPr lang="es-ES" sz="2800" b="1" baseline="0">
                <a:latin typeface="+mn-lt"/>
              </a:rPr>
              <a:t> ESTADO DE TLAXCALA</a:t>
            </a:r>
            <a:endParaRPr lang="es-ES" sz="2800" b="1">
              <a:latin typeface="+mn-lt"/>
            </a:endParaRPr>
          </a:p>
        </xdr:txBody>
      </xdr:sp>
    </xdr:grpSp>
    <xdr:clientData/>
  </xdr:twoCellAnchor>
  <xdr:twoCellAnchor editAs="oneCell">
    <xdr:from>
      <xdr:col>11</xdr:col>
      <xdr:colOff>639536</xdr:colOff>
      <xdr:row>0</xdr:row>
      <xdr:rowOff>108856</xdr:rowOff>
    </xdr:from>
    <xdr:to>
      <xdr:col>13</xdr:col>
      <xdr:colOff>108857</xdr:colOff>
      <xdr:row>3</xdr:row>
      <xdr:rowOff>0</xdr:rowOff>
    </xdr:to>
    <xdr:pic>
      <xdr:nvPicPr>
        <xdr:cNvPr id="18" name="17 Imagen" descr="C:\Lau'2011\LOGOTIPOAHET-2011C.jp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272996" y="108856"/>
          <a:ext cx="1039041" cy="3940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28575</xdr:rowOff>
    </xdr:from>
    <xdr:to>
      <xdr:col>10</xdr:col>
      <xdr:colOff>238125</xdr:colOff>
      <xdr:row>4</xdr:row>
      <xdr:rowOff>28575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125855"/>
          <a:ext cx="13999845" cy="0"/>
        </a:xfrm>
        <a:prstGeom prst="line">
          <a:avLst/>
        </a:prstGeom>
        <a:noFill/>
        <a:ln w="57150" cmpd="thickThin">
          <a:solidFill>
            <a:srgbClr val="006C31"/>
          </a:solidFill>
          <a:round/>
          <a:headEnd/>
          <a:tailEnd/>
        </a:ln>
      </xdr:spPr>
    </xdr:sp>
    <xdr:clientData/>
  </xdr:twoCellAnchor>
  <xdr:twoCellAnchor>
    <xdr:from>
      <xdr:col>0</xdr:col>
      <xdr:colOff>247650</xdr:colOff>
      <xdr:row>8</xdr:row>
      <xdr:rowOff>9525</xdr:rowOff>
    </xdr:from>
    <xdr:to>
      <xdr:col>10</xdr:col>
      <xdr:colOff>9525</xdr:colOff>
      <xdr:row>8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47650" y="2013585"/>
          <a:ext cx="13523595" cy="0"/>
        </a:xfrm>
        <a:prstGeom prst="line">
          <a:avLst/>
        </a:prstGeom>
        <a:noFill/>
        <a:ln w="19050">
          <a:solidFill>
            <a:srgbClr val="006C31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1</xdr:row>
      <xdr:rowOff>27214</xdr:rowOff>
    </xdr:from>
    <xdr:to>
      <xdr:col>2</xdr:col>
      <xdr:colOff>1326805</xdr:colOff>
      <xdr:row>2</xdr:row>
      <xdr:rowOff>318238</xdr:rowOff>
    </xdr:to>
    <xdr:pic>
      <xdr:nvPicPr>
        <xdr:cNvPr id="4" name="3 Imagen" descr="logo completo sgobed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41514"/>
          <a:ext cx="1776385" cy="72536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884465</xdr:colOff>
      <xdr:row>1</xdr:row>
      <xdr:rowOff>68035</xdr:rowOff>
    </xdr:from>
    <xdr:to>
      <xdr:col>10</xdr:col>
      <xdr:colOff>40821</xdr:colOff>
      <xdr:row>2</xdr:row>
      <xdr:rowOff>244927</xdr:rowOff>
    </xdr:to>
    <xdr:pic>
      <xdr:nvPicPr>
        <xdr:cNvPr id="5" name="4 Imagen" descr="C:\Lau'2011\LOGOTIPOAHET-2011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085865" y="182335"/>
          <a:ext cx="1716676" cy="6112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9</xdr:col>
      <xdr:colOff>1170214</xdr:colOff>
      <xdr:row>48</xdr:row>
      <xdr:rowOff>76200</xdr:rowOff>
    </xdr:to>
    <xdr:grpSp>
      <xdr:nvGrpSpPr>
        <xdr:cNvPr id="6" name="16 Grupo"/>
        <xdr:cNvGrpSpPr>
          <a:grpSpLocks/>
        </xdr:cNvGrpSpPr>
      </xdr:nvGrpSpPr>
      <xdr:grpSpPr bwMode="auto">
        <a:xfrm>
          <a:off x="642257" y="9938657"/>
          <a:ext cx="13024757" cy="631372"/>
          <a:chOff x="1866900" y="20827999"/>
          <a:chExt cx="10755000" cy="638176"/>
        </a:xfrm>
      </xdr:grpSpPr>
      <xdr:sp macro="" textlink="">
        <xdr:nvSpPr>
          <xdr:cNvPr id="7" name="Text Box 4"/>
          <xdr:cNvSpPr txBox="1">
            <a:spLocks noChangeArrowheads="1"/>
          </xdr:cNvSpPr>
        </xdr:nvSpPr>
        <xdr:spPr bwMode="auto">
          <a:xfrm>
            <a:off x="1885919" y="20827999"/>
            <a:ext cx="5039920" cy="2417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EF578C1F-58A3-44A2-9785-5EA7F8108AD2}" type="TxLink"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ANTROPÓLOGA LUISA YOLANDA RAMOS GALICIA</a:t>
            </a:fld>
            <a:endParaRPr lang="es-ES" sz="12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" name="Text Box 4"/>
          <xdr:cNvSpPr txBox="1">
            <a:spLocks noChangeArrowheads="1"/>
          </xdr:cNvSpPr>
        </xdr:nvSpPr>
        <xdr:spPr bwMode="auto">
          <a:xfrm>
            <a:off x="1866900" y="21176095"/>
            <a:ext cx="5039920" cy="2610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62C1418A-F149-484C-BDDD-73D243CBDE3F}" type="TxLink"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DIRECTORA GRAL. DEL FID. COLEGIO DE HISTORIA DE TLAXCALA</a:t>
            </a:fld>
            <a:endParaRPr lang="es-ES" sz="12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9" name="Text Box 4"/>
          <xdr:cNvSpPr txBox="1">
            <a:spLocks noChangeArrowheads="1"/>
          </xdr:cNvSpPr>
        </xdr:nvSpPr>
        <xdr:spPr bwMode="auto">
          <a:xfrm>
            <a:off x="7581980" y="20837668"/>
            <a:ext cx="5039920" cy="2417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11CC60EB-E42B-4FF7-843A-903E491492A3}" type="TxLink"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JOSEFINA SÁNCHEZ JIMÉNEZ</a:t>
            </a:fld>
            <a:endParaRPr lang="es-ES" sz="12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" name="Text Box 4"/>
          <xdr:cNvSpPr txBox="1">
            <a:spLocks noChangeArrowheads="1"/>
          </xdr:cNvSpPr>
        </xdr:nvSpPr>
        <xdr:spPr bwMode="auto">
          <a:xfrm>
            <a:off x="7496396" y="21205103"/>
            <a:ext cx="5039920" cy="2610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CC349917-B24A-4F7A-88F6-387C0D597B3E}" type="TxLink"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JEFE DE DEPARTAMENTO ADMINISTRATIVO</a:t>
            </a:fld>
            <a:endParaRPr lang="es-ES" sz="12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222249</xdr:colOff>
      <xdr:row>9</xdr:row>
      <xdr:rowOff>90520</xdr:rowOff>
    </xdr:to>
    <xdr:grpSp>
      <xdr:nvGrpSpPr>
        <xdr:cNvPr id="14" name="4 Grupo"/>
        <xdr:cNvGrpSpPr/>
      </xdr:nvGrpSpPr>
      <xdr:grpSpPr>
        <a:xfrm>
          <a:off x="0" y="0"/>
          <a:ext cx="8356599" cy="2071720"/>
          <a:chOff x="0" y="0"/>
          <a:chExt cx="12852000" cy="1891393"/>
        </a:xfrm>
      </xdr:grpSpPr>
      <xdr:sp macro="" textlink="">
        <xdr:nvSpPr>
          <xdr:cNvPr id="16" name="Line 2"/>
          <xdr:cNvSpPr>
            <a:spLocks noChangeShapeType="1"/>
          </xdr:cNvSpPr>
        </xdr:nvSpPr>
        <xdr:spPr bwMode="auto">
          <a:xfrm>
            <a:off x="0" y="934844"/>
            <a:ext cx="12852000" cy="0"/>
          </a:xfrm>
          <a:prstGeom prst="line">
            <a:avLst/>
          </a:prstGeom>
          <a:noFill/>
          <a:ln w="57150" cmpd="thickThin">
            <a:solidFill>
              <a:srgbClr val="006C31"/>
            </a:solidFill>
            <a:round/>
            <a:headEnd/>
            <a:tailEnd/>
          </a:ln>
        </xdr:spPr>
      </xdr:sp>
      <xdr:sp macro="" textlink="">
        <xdr:nvSpPr>
          <xdr:cNvPr id="17" name="Line 3"/>
          <xdr:cNvSpPr>
            <a:spLocks noChangeShapeType="1"/>
          </xdr:cNvSpPr>
        </xdr:nvSpPr>
        <xdr:spPr bwMode="auto">
          <a:xfrm>
            <a:off x="491346" y="1891393"/>
            <a:ext cx="11909686" cy="0"/>
          </a:xfrm>
          <a:prstGeom prst="line">
            <a:avLst/>
          </a:prstGeom>
          <a:noFill/>
          <a:ln w="19050">
            <a:solidFill>
              <a:srgbClr val="006C31"/>
            </a:solidFill>
            <a:round/>
            <a:headEnd/>
            <a:tailEnd/>
          </a:ln>
        </xdr:spPr>
      </xdr:sp>
      <xdr:pic>
        <xdr:nvPicPr>
          <xdr:cNvPr id="18" name="17 Imagen" descr="logo completo sgobedo.bmp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181596" y="159264"/>
            <a:ext cx="1832806" cy="374589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19" name="18 CuadroTexto"/>
          <xdr:cNvSpPr txBox="1"/>
        </xdr:nvSpPr>
        <xdr:spPr>
          <a:xfrm>
            <a:off x="1784707" y="0"/>
            <a:ext cx="9472619" cy="4784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2600" b="1">
                <a:latin typeface="+mn-lt"/>
              </a:rPr>
              <a:t>GOBIERNO DEL</a:t>
            </a:r>
            <a:r>
              <a:rPr lang="es-ES" sz="2600" b="1" baseline="0">
                <a:latin typeface="+mn-lt"/>
              </a:rPr>
              <a:t> ESTADO DE TLAXCALA</a:t>
            </a:r>
            <a:endParaRPr lang="es-ES" sz="2600" b="1">
              <a:latin typeface="+mn-lt"/>
            </a:endParaRPr>
          </a:p>
        </xdr:txBody>
      </xdr:sp>
    </xdr:grpSp>
    <xdr:clientData/>
  </xdr:twoCellAnchor>
  <xdr:twoCellAnchor editAs="oneCell">
    <xdr:from>
      <xdr:col>3</xdr:col>
      <xdr:colOff>500063</xdr:colOff>
      <xdr:row>1</xdr:row>
      <xdr:rowOff>35719</xdr:rowOff>
    </xdr:from>
    <xdr:to>
      <xdr:col>4</xdr:col>
      <xdr:colOff>83344</xdr:colOff>
      <xdr:row>2</xdr:row>
      <xdr:rowOff>142874</xdr:rowOff>
    </xdr:to>
    <xdr:pic>
      <xdr:nvPicPr>
        <xdr:cNvPr id="7" name="6 Imagen" descr="C:\Lau'2011\LOGOTIPOAHET-2011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77063" y="226219"/>
          <a:ext cx="1012031" cy="428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s-09-10-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SENTACION"/>
      <sheetName val="INDICE"/>
      <sheetName val="EDO ING Y EGR BIMESTRAL"/>
      <sheetName val="EDO ORG Y APL BIMESTRAL"/>
      <sheetName val="BALANZA"/>
      <sheetName val="NOTAS"/>
      <sheetName val="BANCOS"/>
      <sheetName val="CONCIL 1559346"/>
      <sheetName val="CONCIL 1559745"/>
      <sheetName val="CONCIL 1559737"/>
      <sheetName val="CONCIL 43-818"/>
      <sheetName val="DD"/>
      <sheetName val="B INMUEBLES"/>
      <sheetName val="B MUEBLES"/>
      <sheetName val="OBRAS EN PROC"/>
      <sheetName val="CLIENTES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ING PROPIOS"/>
      <sheetName val="MOD EJ ANT"/>
      <sheetName val="PPERSONAL"/>
      <sheetName val="EDO PPTO ING"/>
      <sheetName val="EDO PPTO 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>FIDEICOMISO COLEGIO DE HISTORIA DE TLAXCALA</v>
          </cell>
        </row>
        <row r="17">
          <cell r="C17" t="str">
            <v>FONDO REVOLVENTE</v>
          </cell>
        </row>
        <row r="18">
          <cell r="C18" t="str">
            <v>BANCOS</v>
          </cell>
        </row>
        <row r="19">
          <cell r="C19" t="str">
            <v>INVERSIONES</v>
          </cell>
        </row>
        <row r="25">
          <cell r="C25" t="str">
            <v>BIENES MUEBLES</v>
          </cell>
        </row>
        <row r="26">
          <cell r="C26" t="str">
            <v>BIENES INMUEBLES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view="pageBreakPreview" topLeftCell="A4" zoomScale="60" zoomScaleNormal="100" workbookViewId="0">
      <selection activeCell="P28" sqref="P28"/>
    </sheetView>
  </sheetViews>
  <sheetFormatPr baseColWidth="10" defaultRowHeight="13.2"/>
  <cols>
    <col min="1" max="1" width="11.5546875" customWidth="1"/>
    <col min="5" max="5" width="11.5546875" customWidth="1"/>
  </cols>
  <sheetData/>
  <printOptions horizontalCentered="1"/>
  <pageMargins left="0.59055118110236227" right="0.39370078740157483" top="0.98425196850393704" bottom="0.39370078740157483" header="0" footer="0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94"/>
  <sheetViews>
    <sheetView view="pageBreakPreview" zoomScale="80" zoomScaleNormal="75" zoomScaleSheetLayoutView="80" workbookViewId="0"/>
  </sheetViews>
  <sheetFormatPr baseColWidth="10" defaultRowHeight="13.2"/>
  <cols>
    <col min="1" max="1" width="4.33203125" customWidth="1"/>
    <col min="2" max="2" width="88.5546875" customWidth="1"/>
    <col min="3" max="3" width="4.33203125" customWidth="1"/>
    <col min="4" max="4" width="21.44140625" customWidth="1"/>
    <col min="5" max="5" width="4.33203125" customWidth="1"/>
    <col min="6" max="6" width="8.88671875" customWidth="1"/>
    <col min="7" max="7" width="13" customWidth="1"/>
  </cols>
  <sheetData>
    <row r="1" spans="1:6" ht="15" customHeight="1"/>
    <row r="2" spans="1:6" ht="25.5" customHeight="1">
      <c r="A2" s="264"/>
      <c r="B2" s="264"/>
      <c r="C2" s="264"/>
      <c r="D2" s="264"/>
      <c r="E2" s="264"/>
    </row>
    <row r="3" spans="1:6" ht="25.5" customHeight="1">
      <c r="A3" s="268" t="e">
        <f>#REF!</f>
        <v>#REF!</v>
      </c>
      <c r="B3" s="268"/>
      <c r="C3" s="268"/>
      <c r="D3" s="268"/>
      <c r="E3" s="268"/>
    </row>
    <row r="4" spans="1:6" ht="15" customHeight="1">
      <c r="A4" s="2"/>
      <c r="B4" s="2"/>
      <c r="C4" s="2"/>
      <c r="D4" s="2"/>
      <c r="E4" s="2"/>
    </row>
    <row r="5" spans="1:6" ht="15" customHeight="1">
      <c r="A5" s="2"/>
      <c r="B5" s="2"/>
      <c r="C5" s="2"/>
      <c r="D5" s="2"/>
      <c r="E5" s="2"/>
    </row>
    <row r="6" spans="1:6" ht="15" customHeight="1">
      <c r="A6" s="266" t="s">
        <v>64</v>
      </c>
      <c r="B6" s="266"/>
      <c r="C6" s="266"/>
      <c r="D6" s="266"/>
      <c r="E6" s="266"/>
    </row>
    <row r="7" spans="1:6" ht="15" customHeight="1">
      <c r="A7" s="266" t="e">
        <f>#REF!</f>
        <v>#REF!</v>
      </c>
      <c r="B7" s="266"/>
      <c r="C7" s="266"/>
      <c r="D7" s="266"/>
      <c r="E7" s="266"/>
      <c r="F7" s="112"/>
    </row>
    <row r="8" spans="1:6" ht="15" customHeight="1">
      <c r="A8" s="266" t="s">
        <v>0</v>
      </c>
      <c r="B8" s="266"/>
      <c r="C8" s="266"/>
      <c r="D8" s="266"/>
      <c r="E8" s="266"/>
    </row>
    <row r="9" spans="1:6" ht="15" customHeight="1">
      <c r="A9" s="269"/>
      <c r="B9" s="269"/>
      <c r="C9" s="269"/>
      <c r="D9" s="269"/>
      <c r="E9" s="269"/>
    </row>
    <row r="10" spans="1:6" ht="18.75" customHeight="1">
      <c r="A10" s="197"/>
      <c r="B10" s="197"/>
      <c r="C10" s="197"/>
      <c r="D10" s="197"/>
      <c r="E10" s="197"/>
    </row>
    <row r="11" spans="1:6" ht="18.75" customHeight="1">
      <c r="A11" s="197"/>
      <c r="B11" s="197"/>
      <c r="C11" s="197"/>
      <c r="D11" s="197"/>
      <c r="E11" s="197"/>
    </row>
    <row r="12" spans="1:6" ht="18.75" customHeight="1">
      <c r="A12" s="5"/>
      <c r="B12" s="267" t="s">
        <v>40</v>
      </c>
      <c r="C12" s="5"/>
      <c r="D12" s="267" t="s">
        <v>4</v>
      </c>
      <c r="E12" s="4"/>
    </row>
    <row r="13" spans="1:6" ht="18.75" customHeight="1">
      <c r="A13" s="5"/>
      <c r="B13" s="267"/>
      <c r="C13" s="5"/>
      <c r="D13" s="267" t="s">
        <v>4</v>
      </c>
      <c r="E13" s="4"/>
    </row>
    <row r="14" spans="1:6" ht="18.75" customHeight="1">
      <c r="A14" s="5"/>
      <c r="B14" s="267"/>
      <c r="C14" s="5"/>
      <c r="D14" s="267"/>
      <c r="E14" s="4"/>
    </row>
    <row r="15" spans="1:6" s="19" customFormat="1" ht="18.75" customHeight="1">
      <c r="A15" s="16"/>
      <c r="B15" s="16"/>
      <c r="C15" s="16"/>
      <c r="D15" s="17"/>
      <c r="E15" s="18"/>
    </row>
    <row r="16" spans="1:6" s="19" customFormat="1" ht="18.75" customHeight="1">
      <c r="A16" s="16"/>
      <c r="B16" s="16"/>
      <c r="C16" s="16"/>
      <c r="D16" s="17"/>
      <c r="E16" s="18"/>
    </row>
    <row r="17" spans="1:5" s="19" customFormat="1" ht="18.75" customHeight="1">
      <c r="A17" s="16"/>
      <c r="B17" s="16"/>
      <c r="C17" s="16"/>
      <c r="D17" s="17"/>
      <c r="E17" s="18"/>
    </row>
    <row r="18" spans="1:5" s="19" customFormat="1" ht="18.75" customHeight="1">
      <c r="A18" s="16"/>
      <c r="B18" s="16"/>
      <c r="C18" s="16"/>
      <c r="D18" s="17"/>
      <c r="E18" s="18"/>
    </row>
    <row r="19" spans="1:5" s="19" customFormat="1" ht="18.75" customHeight="1">
      <c r="A19" s="16"/>
      <c r="B19" s="16"/>
      <c r="C19" s="16"/>
      <c r="D19" s="17"/>
      <c r="E19" s="18"/>
    </row>
    <row r="20" spans="1:5" s="19" customFormat="1" ht="18.75" customHeight="1">
      <c r="A20" s="16"/>
      <c r="B20" s="20"/>
      <c r="C20" s="16"/>
      <c r="D20" s="17"/>
      <c r="E20" s="18"/>
    </row>
    <row r="21" spans="1:5" s="19" customFormat="1" ht="18.75" customHeight="1">
      <c r="A21" s="16"/>
      <c r="B21" s="20"/>
      <c r="C21" s="20"/>
      <c r="D21" s="17"/>
      <c r="E21" s="18"/>
    </row>
    <row r="22" spans="1:5" s="19" customFormat="1" ht="18.75" customHeight="1">
      <c r="A22" s="16"/>
      <c r="B22" s="20"/>
      <c r="C22" s="20"/>
      <c r="D22" s="17"/>
      <c r="E22" s="18"/>
    </row>
    <row r="23" spans="1:5" s="19" customFormat="1" ht="18.75" customHeight="1">
      <c r="A23" s="16"/>
      <c r="B23" s="20"/>
      <c r="C23" s="20"/>
      <c r="D23" s="17"/>
      <c r="E23" s="18"/>
    </row>
    <row r="24" spans="1:5" s="19" customFormat="1" ht="18.75" customHeight="1">
      <c r="A24" s="16"/>
      <c r="B24" s="20"/>
      <c r="C24" s="20"/>
      <c r="D24" s="17"/>
      <c r="E24" s="18"/>
    </row>
    <row r="25" spans="1:5" s="19" customFormat="1" ht="18.75" customHeight="1">
      <c r="A25" s="16"/>
      <c r="B25" s="16"/>
      <c r="C25" s="20"/>
      <c r="D25" s="17"/>
      <c r="E25" s="18"/>
    </row>
    <row r="26" spans="1:5" s="19" customFormat="1" ht="18.75" customHeight="1">
      <c r="A26" s="16"/>
      <c r="B26" s="16"/>
      <c r="C26" s="16"/>
      <c r="D26" s="17"/>
      <c r="E26" s="18"/>
    </row>
    <row r="27" spans="1:5" s="19" customFormat="1" ht="18.75" customHeight="1">
      <c r="A27" s="16"/>
      <c r="B27" s="16"/>
      <c r="C27" s="16"/>
      <c r="D27" s="17"/>
      <c r="E27" s="18"/>
    </row>
    <row r="28" spans="1:5" s="19" customFormat="1" ht="18.75" customHeight="1">
      <c r="A28" s="16"/>
      <c r="B28" s="16"/>
      <c r="C28" s="16"/>
      <c r="D28" s="17"/>
      <c r="E28" s="18"/>
    </row>
    <row r="29" spans="1:5" s="19" customFormat="1" ht="18.75" customHeight="1">
      <c r="A29" s="16"/>
      <c r="B29" s="16"/>
      <c r="C29" s="16"/>
      <c r="D29" s="17"/>
      <c r="E29" s="18"/>
    </row>
    <row r="30" spans="1:5" s="19" customFormat="1" ht="18.75" customHeight="1">
      <c r="A30" s="16"/>
      <c r="B30" s="16"/>
      <c r="C30" s="16"/>
      <c r="D30" s="17"/>
      <c r="E30" s="18"/>
    </row>
    <row r="31" spans="1:5" s="19" customFormat="1" ht="18.75" customHeight="1">
      <c r="A31" s="16"/>
      <c r="B31" s="16"/>
      <c r="C31" s="16"/>
      <c r="D31" s="17"/>
      <c r="E31" s="18"/>
    </row>
    <row r="32" spans="1:5" s="19" customFormat="1" ht="18.75" customHeight="1">
      <c r="A32" s="16"/>
      <c r="B32" s="16"/>
      <c r="C32" s="16"/>
      <c r="D32" s="17"/>
      <c r="E32" s="18"/>
    </row>
    <row r="33" spans="1:5" s="19" customFormat="1" ht="18.75" customHeight="1">
      <c r="A33" s="16"/>
      <c r="B33" s="16"/>
      <c r="C33" s="16"/>
      <c r="D33" s="17"/>
      <c r="E33" s="18"/>
    </row>
    <row r="34" spans="1:5" s="19" customFormat="1" ht="18.75" customHeight="1">
      <c r="A34" s="16"/>
      <c r="B34" s="16"/>
      <c r="C34" s="16"/>
      <c r="D34" s="17"/>
      <c r="E34" s="18"/>
    </row>
    <row r="35" spans="1:5" s="19" customFormat="1" ht="18.75" customHeight="1">
      <c r="A35" s="16"/>
      <c r="B35" s="16"/>
      <c r="C35" s="16"/>
      <c r="D35" s="17"/>
      <c r="E35" s="18"/>
    </row>
    <row r="36" spans="1:5" s="19" customFormat="1" ht="18.75" customHeight="1">
      <c r="A36" s="16"/>
      <c r="B36" s="16"/>
      <c r="C36" s="16"/>
      <c r="D36" s="17"/>
      <c r="E36" s="18"/>
    </row>
    <row r="37" spans="1:5" s="19" customFormat="1" ht="18.75" customHeight="1">
      <c r="A37" s="16"/>
      <c r="B37" s="16"/>
      <c r="C37" s="16"/>
      <c r="D37" s="17"/>
      <c r="E37" s="18"/>
    </row>
    <row r="38" spans="1:5" s="19" customFormat="1" ht="18.75" customHeight="1">
      <c r="A38" s="16"/>
      <c r="B38" s="16"/>
      <c r="C38" s="16"/>
      <c r="D38" s="17"/>
      <c r="E38" s="18"/>
    </row>
    <row r="39" spans="1:5" s="19" customFormat="1" ht="18.75" customHeight="1">
      <c r="A39" s="16"/>
      <c r="B39" s="16"/>
      <c r="C39" s="16"/>
      <c r="D39" s="17"/>
      <c r="E39" s="18"/>
    </row>
    <row r="40" spans="1:5" s="19" customFormat="1" ht="18.75" customHeight="1">
      <c r="A40" s="16"/>
      <c r="B40" s="16"/>
      <c r="C40" s="16"/>
      <c r="D40" s="17"/>
      <c r="E40" s="18"/>
    </row>
    <row r="41" spans="1:5" s="19" customFormat="1" ht="18.75" customHeight="1">
      <c r="A41" s="16"/>
      <c r="B41" s="16"/>
      <c r="C41" s="16"/>
      <c r="D41" s="17"/>
      <c r="E41" s="18"/>
    </row>
    <row r="42" spans="1:5" s="19" customFormat="1" ht="18.75" customHeight="1">
      <c r="A42" s="16"/>
      <c r="B42" s="16"/>
      <c r="C42" s="16"/>
      <c r="D42" s="17"/>
      <c r="E42" s="18"/>
    </row>
    <row r="43" spans="1:5" s="107" customFormat="1" ht="18.75" customHeight="1">
      <c r="A43" s="21"/>
      <c r="B43" s="6"/>
      <c r="C43" s="6"/>
      <c r="D43" s="6"/>
      <c r="E43" s="105"/>
    </row>
    <row r="44" spans="1:5" s="19" customFormat="1" ht="18.75" customHeight="1">
      <c r="A44" s="22" t="s">
        <v>3</v>
      </c>
      <c r="B44" s="6"/>
      <c r="C44" s="6"/>
      <c r="D44" s="26"/>
      <c r="E44" s="22"/>
    </row>
    <row r="45" spans="1:5" s="24" customFormat="1" ht="16.5" customHeight="1">
      <c r="A45" s="23"/>
      <c r="B45" s="6"/>
      <c r="C45" s="6"/>
      <c r="D45" s="6"/>
      <c r="E45" s="25"/>
    </row>
    <row r="46" spans="1:5">
      <c r="A46" s="6"/>
      <c r="B46" s="6"/>
      <c r="C46" s="6"/>
      <c r="D46" s="6"/>
      <c r="E46" s="6"/>
    </row>
    <row r="47" spans="1:5">
      <c r="A47" s="6"/>
      <c r="B47" s="6"/>
      <c r="C47" s="6"/>
      <c r="D47" s="10"/>
      <c r="E47" s="6"/>
    </row>
    <row r="48" spans="1:5">
      <c r="A48" s="6"/>
      <c r="B48" s="6"/>
      <c r="C48" s="6"/>
      <c r="D48" s="6"/>
      <c r="E48" s="6"/>
    </row>
    <row r="49" spans="1:5">
      <c r="A49" s="6"/>
      <c r="B49" s="6"/>
      <c r="C49" s="6"/>
      <c r="D49" s="6"/>
      <c r="E49" s="6"/>
    </row>
    <row r="50" spans="1:5">
      <c r="A50" s="6"/>
      <c r="B50" s="6"/>
      <c r="C50" s="6"/>
      <c r="D50" s="10"/>
      <c r="E50" s="6"/>
    </row>
    <row r="51" spans="1:5">
      <c r="A51" s="6"/>
      <c r="B51" s="6"/>
      <c r="C51" s="6"/>
      <c r="D51" s="6"/>
      <c r="E51" s="6"/>
    </row>
    <row r="52" spans="1:5">
      <c r="A52" s="6"/>
      <c r="B52" s="6"/>
      <c r="C52" s="6"/>
      <c r="D52" s="6"/>
      <c r="E52" s="6"/>
    </row>
    <row r="53" spans="1:5">
      <c r="A53" s="6"/>
      <c r="B53" s="6"/>
      <c r="C53" s="6"/>
      <c r="D53" s="6"/>
      <c r="E53" s="6"/>
    </row>
    <row r="54" spans="1:5">
      <c r="A54" s="6"/>
      <c r="B54" s="6"/>
      <c r="C54" s="6"/>
      <c r="D54" s="6"/>
      <c r="E54" s="6"/>
    </row>
    <row r="55" spans="1:5">
      <c r="A55" s="6"/>
      <c r="B55" s="6"/>
      <c r="C55" s="6"/>
      <c r="D55" s="6"/>
      <c r="E55" s="6"/>
    </row>
    <row r="56" spans="1:5">
      <c r="A56" s="6"/>
      <c r="B56" s="6"/>
      <c r="C56" s="6"/>
      <c r="D56" s="6"/>
      <c r="E56" s="6"/>
    </row>
    <row r="57" spans="1:5">
      <c r="A57" s="6"/>
      <c r="B57" s="6"/>
      <c r="C57" s="6"/>
      <c r="D57" s="6"/>
      <c r="E57" s="6"/>
    </row>
    <row r="58" spans="1:5">
      <c r="A58" s="6"/>
      <c r="B58" s="6"/>
      <c r="C58" s="6"/>
      <c r="D58" s="6"/>
      <c r="E58" s="6"/>
    </row>
    <row r="59" spans="1:5">
      <c r="A59" s="6"/>
      <c r="B59" s="6"/>
      <c r="C59" s="6"/>
      <c r="D59" s="6"/>
      <c r="E59" s="6"/>
    </row>
    <row r="60" spans="1:5" ht="15.6">
      <c r="A60" s="6"/>
      <c r="B60" s="135" t="s">
        <v>42</v>
      </c>
      <c r="C60" s="21"/>
      <c r="D60" s="198">
        <f>SUM(D16:D18)</f>
        <v>0</v>
      </c>
      <c r="E60" s="6"/>
    </row>
    <row r="61" spans="1:5" ht="15.6" hidden="1">
      <c r="A61" s="6"/>
      <c r="B61" s="22"/>
      <c r="C61" s="22"/>
      <c r="D61" s="22"/>
      <c r="E61" s="6"/>
    </row>
    <row r="62" spans="1:5" ht="15.6" hidden="1">
      <c r="A62" s="6"/>
      <c r="B62" s="23"/>
      <c r="C62" s="23"/>
      <c r="D62" s="125" t="e">
        <f>+#REF!</f>
        <v>#REF!</v>
      </c>
      <c r="E62" s="6"/>
    </row>
    <row r="63" spans="1:5" hidden="1">
      <c r="A63" s="6"/>
      <c r="B63" s="6"/>
      <c r="C63" s="6"/>
      <c r="D63" s="6"/>
      <c r="E63" s="6"/>
    </row>
    <row r="64" spans="1:5">
      <c r="A64" s="6"/>
      <c r="B64" s="6"/>
      <c r="C64" s="6"/>
      <c r="D64" s="6"/>
      <c r="E64" s="6"/>
    </row>
    <row r="65" spans="1:5" ht="15">
      <c r="A65" s="6"/>
      <c r="B65" s="6"/>
      <c r="C65" s="6"/>
      <c r="D65" s="126" t="e">
        <f>#REF!</f>
        <v>#REF!</v>
      </c>
      <c r="E65" s="6"/>
    </row>
    <row r="66" spans="1:5">
      <c r="A66" s="6"/>
      <c r="B66" s="6"/>
      <c r="C66" s="6"/>
      <c r="D66" s="6"/>
      <c r="E66" s="6"/>
    </row>
    <row r="67" spans="1:5">
      <c r="A67" s="6"/>
      <c r="B67" s="6"/>
      <c r="C67" s="6"/>
      <c r="D67" s="6"/>
      <c r="E67" s="6"/>
    </row>
    <row r="68" spans="1:5">
      <c r="A68" s="6"/>
      <c r="B68" s="6"/>
      <c r="C68" s="6"/>
      <c r="D68" s="6"/>
      <c r="E68" s="6"/>
    </row>
    <row r="69" spans="1:5">
      <c r="A69" s="6"/>
      <c r="B69" s="6"/>
      <c r="C69" s="6"/>
      <c r="D69" s="6"/>
      <c r="E69" s="6"/>
    </row>
    <row r="70" spans="1:5">
      <c r="A70" s="6"/>
      <c r="B70" s="6"/>
      <c r="C70" s="6"/>
      <c r="D70" s="6"/>
      <c r="E70" s="6"/>
    </row>
    <row r="71" spans="1:5">
      <c r="A71" s="6"/>
      <c r="B71" s="6"/>
      <c r="C71" s="6"/>
      <c r="D71" s="6"/>
      <c r="E71" s="6"/>
    </row>
    <row r="72" spans="1:5">
      <c r="A72" s="6"/>
      <c r="B72" s="6"/>
      <c r="C72" s="6"/>
      <c r="D72" s="6"/>
      <c r="E72" s="6"/>
    </row>
    <row r="73" spans="1:5">
      <c r="A73" s="6"/>
      <c r="B73" s="6"/>
      <c r="C73" s="6"/>
      <c r="D73" s="6"/>
      <c r="E73" s="6"/>
    </row>
    <row r="74" spans="1:5">
      <c r="A74" s="6"/>
      <c r="B74" s="6"/>
      <c r="C74" s="6"/>
      <c r="D74" s="6"/>
      <c r="E74" s="6"/>
    </row>
    <row r="75" spans="1:5">
      <c r="A75" s="6"/>
      <c r="B75" s="11"/>
      <c r="C75" s="11"/>
      <c r="D75" s="11"/>
      <c r="E75" s="6"/>
    </row>
    <row r="76" spans="1:5">
      <c r="A76" s="6"/>
      <c r="B76" s="7"/>
      <c r="C76" s="7"/>
      <c r="D76" s="7"/>
      <c r="E76" s="6"/>
    </row>
    <row r="77" spans="1:5">
      <c r="A77" s="6"/>
      <c r="B77" s="9"/>
      <c r="C77" s="9"/>
      <c r="D77" s="9"/>
      <c r="E77" s="6"/>
    </row>
    <row r="78" spans="1:5" ht="13.8">
      <c r="A78" s="11"/>
      <c r="B78" s="12"/>
      <c r="C78" s="12"/>
      <c r="D78" s="12"/>
      <c r="E78" s="11"/>
    </row>
    <row r="79" spans="1:5" s="1" customFormat="1">
      <c r="A79" s="7"/>
      <c r="B79" s="9"/>
      <c r="C79" s="9"/>
      <c r="D79" s="9"/>
      <c r="E79" s="7"/>
    </row>
    <row r="80" spans="1:5" s="1" customFormat="1">
      <c r="A80" s="9"/>
      <c r="B80" s="14"/>
      <c r="C80" s="14"/>
      <c r="D80" s="14"/>
      <c r="E80" s="9"/>
    </row>
    <row r="81" spans="1:6" s="1" customFormat="1" ht="13.8">
      <c r="A81" s="12"/>
      <c r="B81" s="15"/>
      <c r="C81" s="15"/>
      <c r="D81" s="15"/>
      <c r="E81" s="12"/>
    </row>
    <row r="82" spans="1:6" s="8" customFormat="1">
      <c r="A82" s="9"/>
      <c r="B82" s="15"/>
      <c r="C82" s="15"/>
      <c r="D82" s="15"/>
      <c r="E82" s="9"/>
      <c r="F82" s="13"/>
    </row>
    <row r="83" spans="1:6" s="1" customFormat="1">
      <c r="A83" s="14"/>
      <c r="B83" s="11"/>
      <c r="C83" s="11"/>
      <c r="D83" s="11"/>
      <c r="E83" s="14"/>
    </row>
    <row r="84" spans="1:6" s="1" customFormat="1">
      <c r="A84" s="15"/>
      <c r="B84" s="11"/>
      <c r="C84" s="11"/>
      <c r="D84" s="11"/>
      <c r="E84" s="15"/>
    </row>
    <row r="85" spans="1:6" s="1" customFormat="1">
      <c r="A85" s="15"/>
      <c r="B85" s="11"/>
      <c r="C85" s="11"/>
      <c r="D85" s="11"/>
      <c r="E85" s="15"/>
    </row>
    <row r="86" spans="1:6">
      <c r="A86" s="11"/>
      <c r="B86" s="11"/>
      <c r="C86" s="11"/>
      <c r="D86" s="11"/>
      <c r="E86" s="11"/>
    </row>
    <row r="87" spans="1:6">
      <c r="A87" s="11"/>
      <c r="B87" s="11"/>
      <c r="C87" s="11"/>
      <c r="D87" s="11"/>
      <c r="E87" s="11"/>
    </row>
    <row r="88" spans="1:6">
      <c r="A88" s="11"/>
      <c r="B88" s="11"/>
      <c r="C88" s="11"/>
      <c r="D88" s="11"/>
      <c r="E88" s="11"/>
    </row>
    <row r="89" spans="1:6">
      <c r="A89" s="11"/>
      <c r="B89" s="11"/>
      <c r="C89" s="11"/>
      <c r="D89" s="11"/>
      <c r="E89" s="11"/>
    </row>
    <row r="90" spans="1:6">
      <c r="A90" s="11"/>
      <c r="B90" s="11"/>
      <c r="C90" s="11"/>
      <c r="D90" s="11"/>
      <c r="E90" s="11"/>
    </row>
    <row r="91" spans="1:6">
      <c r="A91" s="11"/>
      <c r="B91" s="11"/>
      <c r="C91" s="11"/>
      <c r="D91" s="11"/>
      <c r="E91" s="11"/>
    </row>
    <row r="92" spans="1:6">
      <c r="A92" s="11"/>
      <c r="E92" s="11"/>
    </row>
    <row r="93" spans="1:6">
      <c r="A93" s="11"/>
      <c r="E93" s="11"/>
    </row>
    <row r="94" spans="1:6">
      <c r="A94" s="11"/>
      <c r="E94" s="11"/>
    </row>
  </sheetData>
  <mergeCells count="8">
    <mergeCell ref="B12:B14"/>
    <mergeCell ref="D12:D14"/>
    <mergeCell ref="A2:E2"/>
    <mergeCell ref="A3:E3"/>
    <mergeCell ref="A6:E6"/>
    <mergeCell ref="A7:E7"/>
    <mergeCell ref="A8:E8"/>
    <mergeCell ref="A9:E9"/>
  </mergeCells>
  <printOptions horizontalCentered="1" verticalCentered="1"/>
  <pageMargins left="0.59055118110236227" right="0.39370078740157483" top="0.39370078740157483" bottom="0.39370078740157483" header="0" footer="0"/>
  <pageSetup scale="7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94"/>
  <sheetViews>
    <sheetView view="pageBreakPreview" zoomScale="80" zoomScaleNormal="75" zoomScaleSheetLayoutView="80" workbookViewId="0"/>
  </sheetViews>
  <sheetFormatPr baseColWidth="10" defaultRowHeight="13.2"/>
  <cols>
    <col min="1" max="1" width="4.33203125" customWidth="1"/>
    <col min="2" max="2" width="88.5546875" customWidth="1"/>
    <col min="3" max="3" width="4.33203125" customWidth="1"/>
    <col min="4" max="4" width="21.44140625" customWidth="1"/>
    <col min="5" max="5" width="4.33203125" customWidth="1"/>
    <col min="6" max="6" width="8.88671875" customWidth="1"/>
    <col min="7" max="7" width="13" customWidth="1"/>
  </cols>
  <sheetData>
    <row r="1" spans="1:6" ht="15" customHeight="1"/>
    <row r="2" spans="1:6" ht="25.5" customHeight="1">
      <c r="A2" s="264"/>
      <c r="B2" s="264"/>
      <c r="C2" s="264"/>
      <c r="D2" s="264"/>
      <c r="E2" s="264"/>
    </row>
    <row r="3" spans="1:6" ht="25.5" customHeight="1">
      <c r="A3" s="268" t="e">
        <f>#REF!</f>
        <v>#REF!</v>
      </c>
      <c r="B3" s="268"/>
      <c r="C3" s="268"/>
      <c r="D3" s="268"/>
      <c r="E3" s="268"/>
    </row>
    <row r="4" spans="1:6" ht="15" customHeight="1">
      <c r="A4" s="2"/>
      <c r="B4" s="2"/>
      <c r="C4" s="2"/>
      <c r="D4" s="2"/>
      <c r="E4" s="2"/>
    </row>
    <row r="5" spans="1:6" ht="15" customHeight="1">
      <c r="A5" s="2"/>
      <c r="B5" s="2"/>
      <c r="C5" s="2"/>
      <c r="D5" s="2"/>
      <c r="E5" s="2"/>
    </row>
    <row r="6" spans="1:6" ht="15" customHeight="1">
      <c r="A6" s="266" t="s">
        <v>59</v>
      </c>
      <c r="B6" s="266"/>
      <c r="C6" s="266"/>
      <c r="D6" s="266"/>
      <c r="E6" s="266"/>
    </row>
    <row r="7" spans="1:6" ht="15" customHeight="1">
      <c r="A7" s="266" t="e">
        <f>#REF!</f>
        <v>#REF!</v>
      </c>
      <c r="B7" s="266"/>
      <c r="C7" s="266"/>
      <c r="D7" s="266"/>
      <c r="E7" s="266"/>
      <c r="F7" s="112"/>
    </row>
    <row r="8" spans="1:6" ht="15" customHeight="1">
      <c r="A8" s="266" t="s">
        <v>0</v>
      </c>
      <c r="B8" s="266"/>
      <c r="C8" s="266"/>
      <c r="D8" s="266"/>
      <c r="E8" s="266"/>
    </row>
    <row r="9" spans="1:6" ht="15" customHeight="1">
      <c r="A9" s="269"/>
      <c r="B9" s="269"/>
      <c r="C9" s="269"/>
      <c r="D9" s="269"/>
      <c r="E9" s="269"/>
    </row>
    <row r="10" spans="1:6" ht="18.75" customHeight="1">
      <c r="A10" s="127"/>
      <c r="B10" s="127"/>
      <c r="C10" s="127"/>
      <c r="D10" s="127"/>
      <c r="E10" s="127"/>
    </row>
    <row r="11" spans="1:6" ht="18.75" customHeight="1">
      <c r="A11" s="127"/>
      <c r="B11" s="127"/>
      <c r="C11" s="127"/>
      <c r="D11" s="127"/>
      <c r="E11" s="127"/>
    </row>
    <row r="12" spans="1:6" ht="18.75" customHeight="1">
      <c r="A12" s="5"/>
      <c r="B12" s="267" t="s">
        <v>40</v>
      </c>
      <c r="C12" s="5"/>
      <c r="D12" s="267" t="s">
        <v>4</v>
      </c>
      <c r="E12" s="4"/>
    </row>
    <row r="13" spans="1:6" ht="18.75" customHeight="1">
      <c r="A13" s="5"/>
      <c r="B13" s="267"/>
      <c r="C13" s="5"/>
      <c r="D13" s="267" t="s">
        <v>4</v>
      </c>
      <c r="E13" s="4"/>
    </row>
    <row r="14" spans="1:6" ht="18.75" customHeight="1">
      <c r="A14" s="5"/>
      <c r="B14" s="267"/>
      <c r="C14" s="5"/>
      <c r="D14" s="267"/>
      <c r="E14" s="4"/>
    </row>
    <row r="15" spans="1:6" s="19" customFormat="1" ht="18.75" customHeight="1">
      <c r="A15" s="16"/>
      <c r="B15" s="16"/>
      <c r="C15" s="16"/>
      <c r="D15" s="17"/>
      <c r="E15" s="18"/>
    </row>
    <row r="16" spans="1:6" s="19" customFormat="1" ht="18.75" customHeight="1">
      <c r="A16" s="16"/>
      <c r="B16" s="16"/>
      <c r="C16" s="16"/>
      <c r="D16" s="17"/>
      <c r="E16" s="18"/>
    </row>
    <row r="17" spans="1:5" s="19" customFormat="1" ht="18.75" customHeight="1">
      <c r="A17" s="16"/>
      <c r="B17" s="16"/>
      <c r="C17" s="16"/>
      <c r="D17" s="17"/>
      <c r="E17" s="18"/>
    </row>
    <row r="18" spans="1:5" s="19" customFormat="1" ht="18.75" customHeight="1">
      <c r="A18" s="16"/>
      <c r="B18" s="16"/>
      <c r="C18" s="16"/>
      <c r="D18" s="17"/>
      <c r="E18" s="18"/>
    </row>
    <row r="19" spans="1:5" s="19" customFormat="1" ht="18.75" customHeight="1">
      <c r="A19" s="16"/>
      <c r="B19" s="16"/>
      <c r="C19" s="16"/>
      <c r="D19" s="17"/>
      <c r="E19" s="18"/>
    </row>
    <row r="20" spans="1:5" s="19" customFormat="1" ht="18.75" customHeight="1">
      <c r="A20" s="16"/>
      <c r="B20" s="20"/>
      <c r="C20" s="16"/>
      <c r="D20" s="17"/>
      <c r="E20" s="18"/>
    </row>
    <row r="21" spans="1:5" s="19" customFormat="1" ht="18.75" customHeight="1">
      <c r="A21" s="16"/>
      <c r="B21" s="20"/>
      <c r="C21" s="20"/>
      <c r="D21" s="17"/>
      <c r="E21" s="18"/>
    </row>
    <row r="22" spans="1:5" s="19" customFormat="1" ht="18.75" customHeight="1">
      <c r="A22" s="16"/>
      <c r="B22" s="20"/>
      <c r="C22" s="20"/>
      <c r="D22" s="17"/>
      <c r="E22" s="18"/>
    </row>
    <row r="23" spans="1:5" s="19" customFormat="1" ht="18.75" customHeight="1">
      <c r="A23" s="16"/>
      <c r="B23" s="20"/>
      <c r="C23" s="20"/>
      <c r="D23" s="17"/>
      <c r="E23" s="18"/>
    </row>
    <row r="24" spans="1:5" s="19" customFormat="1" ht="18.75" customHeight="1">
      <c r="A24" s="16"/>
      <c r="B24" s="20"/>
      <c r="C24" s="20"/>
      <c r="D24" s="17"/>
      <c r="E24" s="18"/>
    </row>
    <row r="25" spans="1:5" s="19" customFormat="1" ht="18.75" customHeight="1">
      <c r="A25" s="16"/>
      <c r="B25" s="16"/>
      <c r="C25" s="20"/>
      <c r="D25" s="17"/>
      <c r="E25" s="18"/>
    </row>
    <row r="26" spans="1:5" s="19" customFormat="1" ht="18.75" customHeight="1">
      <c r="A26" s="16"/>
      <c r="B26" s="16"/>
      <c r="C26" s="16"/>
      <c r="D26" s="17"/>
      <c r="E26" s="18"/>
    </row>
    <row r="27" spans="1:5" s="19" customFormat="1" ht="18.75" customHeight="1">
      <c r="A27" s="16"/>
      <c r="B27" s="16"/>
      <c r="C27" s="16"/>
      <c r="D27" s="17"/>
      <c r="E27" s="18"/>
    </row>
    <row r="28" spans="1:5" s="19" customFormat="1" ht="18.75" customHeight="1">
      <c r="A28" s="16"/>
      <c r="B28" s="16"/>
      <c r="C28" s="16"/>
      <c r="D28" s="17"/>
      <c r="E28" s="18"/>
    </row>
    <row r="29" spans="1:5" s="19" customFormat="1" ht="18.75" customHeight="1">
      <c r="A29" s="16"/>
      <c r="B29" s="16"/>
      <c r="C29" s="16"/>
      <c r="D29" s="17"/>
      <c r="E29" s="18"/>
    </row>
    <row r="30" spans="1:5" s="19" customFormat="1" ht="18.75" customHeight="1">
      <c r="A30" s="16"/>
      <c r="B30" s="16"/>
      <c r="C30" s="16"/>
      <c r="D30" s="17"/>
      <c r="E30" s="18"/>
    </row>
    <row r="31" spans="1:5" s="19" customFormat="1" ht="18.75" customHeight="1">
      <c r="A31" s="16"/>
      <c r="B31" s="16"/>
      <c r="C31" s="16"/>
      <c r="D31" s="17"/>
      <c r="E31" s="18"/>
    </row>
    <row r="32" spans="1:5" s="19" customFormat="1" ht="18.75" customHeight="1">
      <c r="A32" s="16"/>
      <c r="B32" s="16"/>
      <c r="C32" s="16"/>
      <c r="D32" s="17"/>
      <c r="E32" s="18"/>
    </row>
    <row r="33" spans="1:5" s="19" customFormat="1" ht="18.75" customHeight="1">
      <c r="A33" s="16"/>
      <c r="B33" s="16"/>
      <c r="C33" s="16"/>
      <c r="D33" s="17"/>
      <c r="E33" s="18"/>
    </row>
    <row r="34" spans="1:5" s="19" customFormat="1" ht="18.75" customHeight="1">
      <c r="A34" s="16"/>
      <c r="B34" s="16"/>
      <c r="C34" s="16"/>
      <c r="D34" s="17"/>
      <c r="E34" s="18"/>
    </row>
    <row r="35" spans="1:5" s="19" customFormat="1" ht="18.75" customHeight="1">
      <c r="A35" s="16"/>
      <c r="B35" s="16"/>
      <c r="C35" s="16"/>
      <c r="D35" s="17"/>
      <c r="E35" s="18"/>
    </row>
    <row r="36" spans="1:5" s="19" customFormat="1" ht="18.75" customHeight="1">
      <c r="A36" s="16"/>
      <c r="B36" s="16"/>
      <c r="C36" s="16"/>
      <c r="D36" s="17"/>
      <c r="E36" s="18"/>
    </row>
    <row r="37" spans="1:5" s="19" customFormat="1" ht="18.75" customHeight="1">
      <c r="A37" s="16"/>
      <c r="B37" s="16"/>
      <c r="C37" s="16"/>
      <c r="D37" s="17"/>
      <c r="E37" s="18"/>
    </row>
    <row r="38" spans="1:5" s="19" customFormat="1" ht="18.75" customHeight="1">
      <c r="A38" s="16"/>
      <c r="B38" s="16"/>
      <c r="C38" s="16"/>
      <c r="D38" s="17"/>
      <c r="E38" s="18"/>
    </row>
    <row r="39" spans="1:5" s="19" customFormat="1" ht="18.75" customHeight="1">
      <c r="A39" s="16"/>
      <c r="B39" s="16"/>
      <c r="C39" s="16"/>
      <c r="D39" s="17"/>
      <c r="E39" s="18"/>
    </row>
    <row r="40" spans="1:5" s="19" customFormat="1" ht="18.75" customHeight="1">
      <c r="A40" s="16"/>
      <c r="B40" s="16"/>
      <c r="C40" s="16"/>
      <c r="D40" s="17"/>
      <c r="E40" s="18"/>
    </row>
    <row r="41" spans="1:5" s="19" customFormat="1" ht="18.75" customHeight="1">
      <c r="A41" s="16"/>
      <c r="B41" s="16"/>
      <c r="C41" s="16"/>
      <c r="D41" s="17"/>
      <c r="E41" s="18"/>
    </row>
    <row r="42" spans="1:5" s="19" customFormat="1" ht="18.75" customHeight="1">
      <c r="A42" s="16"/>
      <c r="B42" s="16"/>
      <c r="C42" s="16"/>
      <c r="D42" s="17"/>
      <c r="E42" s="18"/>
    </row>
    <row r="43" spans="1:5" s="107" customFormat="1" ht="18.75" customHeight="1">
      <c r="A43" s="21"/>
      <c r="B43" s="6"/>
      <c r="C43" s="6"/>
      <c r="D43" s="6"/>
      <c r="E43" s="105"/>
    </row>
    <row r="44" spans="1:5" s="19" customFormat="1" ht="18.75" customHeight="1">
      <c r="A44" s="22" t="s">
        <v>3</v>
      </c>
      <c r="B44" s="6"/>
      <c r="C44" s="6"/>
      <c r="D44" s="26"/>
      <c r="E44" s="22"/>
    </row>
    <row r="45" spans="1:5" s="24" customFormat="1" ht="16.5" customHeight="1">
      <c r="A45" s="23"/>
      <c r="B45" s="6"/>
      <c r="C45" s="6"/>
      <c r="D45" s="6"/>
      <c r="E45" s="25"/>
    </row>
    <row r="46" spans="1:5">
      <c r="A46" s="6"/>
      <c r="B46" s="6"/>
      <c r="C46" s="6"/>
      <c r="D46" s="6"/>
      <c r="E46" s="6"/>
    </row>
    <row r="47" spans="1:5">
      <c r="A47" s="6"/>
      <c r="B47" s="6"/>
      <c r="C47" s="6"/>
      <c r="D47" s="10"/>
      <c r="E47" s="6"/>
    </row>
    <row r="48" spans="1:5">
      <c r="A48" s="6"/>
      <c r="B48" s="6"/>
      <c r="C48" s="6"/>
      <c r="D48" s="6"/>
      <c r="E48" s="6"/>
    </row>
    <row r="49" spans="1:5">
      <c r="A49" s="6"/>
      <c r="B49" s="6"/>
      <c r="C49" s="6"/>
      <c r="D49" s="6"/>
      <c r="E49" s="6"/>
    </row>
    <row r="50" spans="1:5">
      <c r="A50" s="6"/>
      <c r="B50" s="6"/>
      <c r="C50" s="6"/>
      <c r="D50" s="10"/>
      <c r="E50" s="6"/>
    </row>
    <row r="51" spans="1:5">
      <c r="A51" s="6"/>
      <c r="B51" s="6"/>
      <c r="C51" s="6"/>
      <c r="D51" s="6"/>
      <c r="E51" s="6"/>
    </row>
    <row r="52" spans="1:5">
      <c r="A52" s="6"/>
      <c r="B52" s="6"/>
      <c r="C52" s="6"/>
      <c r="D52" s="6"/>
      <c r="E52" s="6"/>
    </row>
    <row r="53" spans="1:5">
      <c r="A53" s="6"/>
      <c r="B53" s="6"/>
      <c r="C53" s="6"/>
      <c r="D53" s="6"/>
      <c r="E53" s="6"/>
    </row>
    <row r="54" spans="1:5">
      <c r="A54" s="6"/>
      <c r="B54" s="6"/>
      <c r="C54" s="6"/>
      <c r="D54" s="6"/>
      <c r="E54" s="6"/>
    </row>
    <row r="55" spans="1:5">
      <c r="A55" s="6"/>
      <c r="B55" s="6"/>
      <c r="C55" s="6"/>
      <c r="D55" s="6"/>
      <c r="E55" s="6"/>
    </row>
    <row r="56" spans="1:5">
      <c r="A56" s="6"/>
      <c r="B56" s="6"/>
      <c r="C56" s="6"/>
      <c r="D56" s="6"/>
      <c r="E56" s="6"/>
    </row>
    <row r="57" spans="1:5">
      <c r="A57" s="6"/>
      <c r="B57" s="6"/>
      <c r="C57" s="6"/>
      <c r="D57" s="6"/>
      <c r="E57" s="6"/>
    </row>
    <row r="58" spans="1:5">
      <c r="A58" s="6"/>
      <c r="B58" s="6"/>
      <c r="C58" s="6"/>
      <c r="D58" s="6"/>
      <c r="E58" s="6"/>
    </row>
    <row r="59" spans="1:5">
      <c r="A59" s="6"/>
      <c r="B59" s="6"/>
      <c r="C59" s="6"/>
      <c r="D59" s="6"/>
      <c r="E59" s="6"/>
    </row>
    <row r="60" spans="1:5" ht="15.6">
      <c r="A60" s="6"/>
      <c r="B60" s="135" t="s">
        <v>42</v>
      </c>
      <c r="C60" s="21"/>
      <c r="D60" s="134">
        <f>SUM(D16:D18)</f>
        <v>0</v>
      </c>
      <c r="E60" s="6"/>
    </row>
    <row r="61" spans="1:5" ht="15.6" hidden="1">
      <c r="A61" s="6"/>
      <c r="B61" s="22"/>
      <c r="C61" s="22"/>
      <c r="D61" s="22"/>
      <c r="E61" s="6"/>
    </row>
    <row r="62" spans="1:5" ht="15.6" hidden="1">
      <c r="A62" s="6"/>
      <c r="B62" s="23"/>
      <c r="C62" s="23"/>
      <c r="D62" s="125" t="e">
        <f>+#REF!</f>
        <v>#REF!</v>
      </c>
      <c r="E62" s="6"/>
    </row>
    <row r="63" spans="1:5" hidden="1">
      <c r="A63" s="6"/>
      <c r="B63" s="6"/>
      <c r="C63" s="6"/>
      <c r="D63" s="6"/>
      <c r="E63" s="6"/>
    </row>
    <row r="64" spans="1:5">
      <c r="A64" s="6"/>
      <c r="B64" s="6"/>
      <c r="C64" s="6"/>
      <c r="D64" s="6"/>
      <c r="E64" s="6"/>
    </row>
    <row r="65" spans="1:5" ht="15">
      <c r="A65" s="6"/>
      <c r="B65" s="6"/>
      <c r="C65" s="6"/>
      <c r="D65" s="126" t="e">
        <f>#REF!</f>
        <v>#REF!</v>
      </c>
      <c r="E65" s="6"/>
    </row>
    <row r="66" spans="1:5">
      <c r="A66" s="6"/>
      <c r="B66" s="6"/>
      <c r="C66" s="6"/>
      <c r="D66" s="6"/>
      <c r="E66" s="6"/>
    </row>
    <row r="67" spans="1:5">
      <c r="A67" s="6"/>
      <c r="B67" s="6"/>
      <c r="C67" s="6"/>
      <c r="D67" s="6"/>
      <c r="E67" s="6"/>
    </row>
    <row r="68" spans="1:5">
      <c r="A68" s="6"/>
      <c r="B68" s="6"/>
      <c r="C68" s="6"/>
      <c r="D68" s="6"/>
      <c r="E68" s="6"/>
    </row>
    <row r="69" spans="1:5">
      <c r="A69" s="6"/>
      <c r="B69" s="6"/>
      <c r="C69" s="6"/>
      <c r="D69" s="6"/>
      <c r="E69" s="6"/>
    </row>
    <row r="70" spans="1:5">
      <c r="A70" s="6"/>
      <c r="B70" s="6"/>
      <c r="C70" s="6"/>
      <c r="D70" s="6"/>
      <c r="E70" s="6"/>
    </row>
    <row r="71" spans="1:5">
      <c r="A71" s="6"/>
      <c r="B71" s="6"/>
      <c r="C71" s="6"/>
      <c r="D71" s="6"/>
      <c r="E71" s="6"/>
    </row>
    <row r="72" spans="1:5">
      <c r="A72" s="6"/>
      <c r="B72" s="6"/>
      <c r="C72" s="6"/>
      <c r="D72" s="6"/>
      <c r="E72" s="6"/>
    </row>
    <row r="73" spans="1:5">
      <c r="A73" s="6"/>
      <c r="B73" s="6"/>
      <c r="C73" s="6"/>
      <c r="D73" s="6"/>
      <c r="E73" s="6"/>
    </row>
    <row r="74" spans="1:5">
      <c r="A74" s="6"/>
      <c r="B74" s="6"/>
      <c r="C74" s="6"/>
      <c r="D74" s="6"/>
      <c r="E74" s="6"/>
    </row>
    <row r="75" spans="1:5">
      <c r="A75" s="6"/>
      <c r="B75" s="11"/>
      <c r="C75" s="11"/>
      <c r="D75" s="11"/>
      <c r="E75" s="6"/>
    </row>
    <row r="76" spans="1:5">
      <c r="A76" s="6"/>
      <c r="B76" s="7"/>
      <c r="C76" s="7"/>
      <c r="D76" s="7"/>
      <c r="E76" s="6"/>
    </row>
    <row r="77" spans="1:5">
      <c r="A77" s="6"/>
      <c r="B77" s="9"/>
      <c r="C77" s="9"/>
      <c r="D77" s="9"/>
      <c r="E77" s="6"/>
    </row>
    <row r="78" spans="1:5" ht="13.8">
      <c r="A78" s="11"/>
      <c r="B78" s="12"/>
      <c r="C78" s="12"/>
      <c r="D78" s="12"/>
      <c r="E78" s="11"/>
    </row>
    <row r="79" spans="1:5" s="1" customFormat="1">
      <c r="A79" s="7"/>
      <c r="B79" s="9"/>
      <c r="C79" s="9"/>
      <c r="D79" s="9"/>
      <c r="E79" s="7"/>
    </row>
    <row r="80" spans="1:5" s="1" customFormat="1">
      <c r="A80" s="9"/>
      <c r="B80" s="14"/>
      <c r="C80" s="14"/>
      <c r="D80" s="14"/>
      <c r="E80" s="9"/>
    </row>
    <row r="81" spans="1:6" s="1" customFormat="1" ht="13.8">
      <c r="A81" s="12"/>
      <c r="B81" s="15"/>
      <c r="C81" s="15"/>
      <c r="D81" s="15"/>
      <c r="E81" s="12"/>
    </row>
    <row r="82" spans="1:6" s="8" customFormat="1">
      <c r="A82" s="9"/>
      <c r="B82" s="15"/>
      <c r="C82" s="15"/>
      <c r="D82" s="15"/>
      <c r="E82" s="9"/>
      <c r="F82" s="13"/>
    </row>
    <row r="83" spans="1:6" s="1" customFormat="1">
      <c r="A83" s="14"/>
      <c r="B83" s="11"/>
      <c r="C83" s="11"/>
      <c r="D83" s="11"/>
      <c r="E83" s="14"/>
    </row>
    <row r="84" spans="1:6" s="1" customFormat="1">
      <c r="A84" s="15"/>
      <c r="B84" s="11"/>
      <c r="C84" s="11"/>
      <c r="D84" s="11"/>
      <c r="E84" s="15"/>
    </row>
    <row r="85" spans="1:6" s="1" customFormat="1">
      <c r="A85" s="15"/>
      <c r="B85" s="11"/>
      <c r="C85" s="11"/>
      <c r="D85" s="11"/>
      <c r="E85" s="15"/>
    </row>
    <row r="86" spans="1:6">
      <c r="A86" s="11"/>
      <c r="B86" s="11"/>
      <c r="C86" s="11"/>
      <c r="D86" s="11"/>
      <c r="E86" s="11"/>
    </row>
    <row r="87" spans="1:6">
      <c r="A87" s="11"/>
      <c r="B87" s="11"/>
      <c r="C87" s="11"/>
      <c r="D87" s="11"/>
      <c r="E87" s="11"/>
    </row>
    <row r="88" spans="1:6">
      <c r="A88" s="11"/>
      <c r="B88" s="11"/>
      <c r="C88" s="11"/>
      <c r="D88" s="11"/>
      <c r="E88" s="11"/>
    </row>
    <row r="89" spans="1:6">
      <c r="A89" s="11"/>
      <c r="B89" s="11"/>
      <c r="C89" s="11"/>
      <c r="D89" s="11"/>
      <c r="E89" s="11"/>
    </row>
    <row r="90" spans="1:6">
      <c r="A90" s="11"/>
      <c r="B90" s="11"/>
      <c r="C90" s="11"/>
      <c r="D90" s="11"/>
      <c r="E90" s="11"/>
    </row>
    <row r="91" spans="1:6">
      <c r="A91" s="11"/>
      <c r="B91" s="11"/>
      <c r="C91" s="11"/>
      <c r="D91" s="11"/>
      <c r="E91" s="11"/>
    </row>
    <row r="92" spans="1:6">
      <c r="A92" s="11"/>
      <c r="E92" s="11"/>
    </row>
    <row r="93" spans="1:6">
      <c r="A93" s="11"/>
      <c r="E93" s="11"/>
    </row>
    <row r="94" spans="1:6">
      <c r="A94" s="11"/>
      <c r="E94" s="11"/>
    </row>
  </sheetData>
  <mergeCells count="8">
    <mergeCell ref="B12:B14"/>
    <mergeCell ref="D12:D14"/>
    <mergeCell ref="A2:E2"/>
    <mergeCell ref="A3:E3"/>
    <mergeCell ref="A6:E6"/>
    <mergeCell ref="A7:E7"/>
    <mergeCell ref="A8:E8"/>
    <mergeCell ref="A9:E9"/>
  </mergeCells>
  <printOptions horizontalCentered="1" verticalCentered="1"/>
  <pageMargins left="0.59055118110236227" right="0.39370078740157483" top="0.39370078740157483" bottom="0.39370078740157483" header="0" footer="0"/>
  <pageSetup scale="7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94"/>
  <sheetViews>
    <sheetView view="pageBreakPreview" zoomScale="80" zoomScaleNormal="75" zoomScaleSheetLayoutView="80" workbookViewId="0"/>
  </sheetViews>
  <sheetFormatPr baseColWidth="10" defaultRowHeight="13.2"/>
  <cols>
    <col min="1" max="1" width="4.33203125" customWidth="1"/>
    <col min="2" max="2" width="88.5546875" customWidth="1"/>
    <col min="3" max="3" width="4.33203125" customWidth="1"/>
    <col min="4" max="4" width="21.44140625" customWidth="1"/>
    <col min="5" max="5" width="4.33203125" customWidth="1"/>
    <col min="6" max="6" width="8.88671875" customWidth="1"/>
    <col min="7" max="7" width="13" customWidth="1"/>
  </cols>
  <sheetData>
    <row r="1" spans="1:6" ht="15" customHeight="1"/>
    <row r="2" spans="1:6" ht="25.5" customHeight="1">
      <c r="A2" s="264"/>
      <c r="B2" s="264"/>
      <c r="C2" s="264"/>
      <c r="D2" s="264"/>
      <c r="E2" s="264"/>
    </row>
    <row r="3" spans="1:6" ht="25.5" customHeight="1">
      <c r="A3" s="268" t="e">
        <f>#REF!</f>
        <v>#REF!</v>
      </c>
      <c r="B3" s="268"/>
      <c r="C3" s="268"/>
      <c r="D3" s="268"/>
      <c r="E3" s="268"/>
    </row>
    <row r="4" spans="1:6" ht="15" customHeight="1">
      <c r="A4" s="2"/>
      <c r="B4" s="2"/>
      <c r="C4" s="2"/>
      <c r="D4" s="2"/>
      <c r="E4" s="2"/>
    </row>
    <row r="5" spans="1:6" ht="15" customHeight="1">
      <c r="A5" s="2"/>
      <c r="B5" s="2"/>
      <c r="C5" s="2"/>
      <c r="D5" s="2"/>
      <c r="E5" s="2"/>
    </row>
    <row r="6" spans="1:6" ht="15" customHeight="1">
      <c r="A6" s="266" t="s">
        <v>60</v>
      </c>
      <c r="B6" s="266"/>
      <c r="C6" s="266"/>
      <c r="D6" s="266"/>
      <c r="E6" s="266"/>
    </row>
    <row r="7" spans="1:6" ht="15" customHeight="1">
      <c r="A7" s="266" t="e">
        <f>#REF!</f>
        <v>#REF!</v>
      </c>
      <c r="B7" s="266"/>
      <c r="C7" s="266"/>
      <c r="D7" s="266"/>
      <c r="E7" s="266"/>
      <c r="F7" s="112"/>
    </row>
    <row r="8" spans="1:6" ht="15" customHeight="1">
      <c r="A8" s="266" t="s">
        <v>0</v>
      </c>
      <c r="B8" s="266"/>
      <c r="C8" s="266"/>
      <c r="D8" s="266"/>
      <c r="E8" s="266"/>
    </row>
    <row r="9" spans="1:6" ht="15" customHeight="1">
      <c r="A9" s="269"/>
      <c r="B9" s="269"/>
      <c r="C9" s="269"/>
      <c r="D9" s="269"/>
      <c r="E9" s="269"/>
    </row>
    <row r="10" spans="1:6" ht="18.75" customHeight="1">
      <c r="A10" s="127"/>
      <c r="B10" s="127"/>
      <c r="C10" s="127"/>
      <c r="D10" s="127"/>
      <c r="E10" s="127"/>
    </row>
    <row r="11" spans="1:6" ht="18.75" customHeight="1">
      <c r="A11" s="127"/>
      <c r="B11" s="127"/>
      <c r="C11" s="127"/>
      <c r="D11" s="127"/>
      <c r="E11" s="127"/>
    </row>
    <row r="12" spans="1:6" ht="18.75" customHeight="1">
      <c r="A12" s="5"/>
      <c r="B12" s="267" t="s">
        <v>40</v>
      </c>
      <c r="C12" s="5"/>
      <c r="D12" s="267" t="s">
        <v>4</v>
      </c>
      <c r="E12" s="4"/>
    </row>
    <row r="13" spans="1:6" ht="18.75" customHeight="1">
      <c r="A13" s="5"/>
      <c r="B13" s="267"/>
      <c r="C13" s="5"/>
      <c r="D13" s="267" t="s">
        <v>4</v>
      </c>
      <c r="E13" s="4"/>
    </row>
    <row r="14" spans="1:6" ht="18.75" customHeight="1">
      <c r="A14" s="5"/>
      <c r="B14" s="267"/>
      <c r="C14" s="5"/>
      <c r="D14" s="267"/>
      <c r="E14" s="4"/>
    </row>
    <row r="15" spans="1:6" s="19" customFormat="1" ht="18.75" customHeight="1">
      <c r="A15" s="16"/>
      <c r="B15" s="16"/>
      <c r="C15" s="16"/>
      <c r="D15" s="17"/>
      <c r="E15" s="18"/>
    </row>
    <row r="16" spans="1:6" s="19" customFormat="1" ht="18.75" customHeight="1">
      <c r="A16" s="16"/>
      <c r="B16" s="16"/>
      <c r="C16" s="16"/>
      <c r="D16" s="17"/>
      <c r="E16" s="18"/>
    </row>
    <row r="17" spans="1:5" s="19" customFormat="1" ht="18.75" customHeight="1">
      <c r="A17" s="16"/>
      <c r="B17" s="16"/>
      <c r="C17" s="16"/>
      <c r="D17" s="17"/>
      <c r="E17" s="18"/>
    </row>
    <row r="18" spans="1:5" s="19" customFormat="1" ht="18.75" customHeight="1">
      <c r="A18" s="16"/>
      <c r="B18" s="16"/>
      <c r="C18" s="16"/>
      <c r="D18" s="17"/>
      <c r="E18" s="18"/>
    </row>
    <row r="19" spans="1:5" s="19" customFormat="1" ht="18.75" customHeight="1">
      <c r="A19" s="16"/>
      <c r="B19" s="16"/>
      <c r="C19" s="16"/>
      <c r="D19" s="17"/>
      <c r="E19" s="18"/>
    </row>
    <row r="20" spans="1:5" s="19" customFormat="1" ht="18.75" customHeight="1">
      <c r="A20" s="16"/>
      <c r="B20" s="20"/>
      <c r="C20" s="16"/>
      <c r="D20" s="17"/>
      <c r="E20" s="18"/>
    </row>
    <row r="21" spans="1:5" s="19" customFormat="1" ht="18.75" customHeight="1">
      <c r="A21" s="16"/>
      <c r="B21" s="20"/>
      <c r="C21" s="20"/>
      <c r="D21" s="17"/>
      <c r="E21" s="18"/>
    </row>
    <row r="22" spans="1:5" s="19" customFormat="1" ht="18.75" customHeight="1">
      <c r="A22" s="16"/>
      <c r="B22" s="20"/>
      <c r="C22" s="20"/>
      <c r="D22" s="17"/>
      <c r="E22" s="18"/>
    </row>
    <row r="23" spans="1:5" s="19" customFormat="1" ht="18.75" customHeight="1">
      <c r="A23" s="16"/>
      <c r="B23" s="20"/>
      <c r="C23" s="20"/>
      <c r="D23" s="17"/>
      <c r="E23" s="18"/>
    </row>
    <row r="24" spans="1:5" s="19" customFormat="1" ht="18.75" customHeight="1">
      <c r="A24" s="16"/>
      <c r="B24" s="20"/>
      <c r="C24" s="20"/>
      <c r="D24" s="17"/>
      <c r="E24" s="18"/>
    </row>
    <row r="25" spans="1:5" s="19" customFormat="1" ht="18.75" customHeight="1">
      <c r="A25" s="16"/>
      <c r="B25" s="16"/>
      <c r="C25" s="20"/>
      <c r="D25" s="17"/>
      <c r="E25" s="18"/>
    </row>
    <row r="26" spans="1:5" s="19" customFormat="1" ht="18.75" customHeight="1">
      <c r="A26" s="16"/>
      <c r="B26" s="16"/>
      <c r="C26" s="16"/>
      <c r="D26" s="17"/>
      <c r="E26" s="18"/>
    </row>
    <row r="27" spans="1:5" s="19" customFormat="1" ht="18.75" customHeight="1">
      <c r="A27" s="16"/>
      <c r="B27" s="16"/>
      <c r="C27" s="16"/>
      <c r="D27" s="17"/>
      <c r="E27" s="18"/>
    </row>
    <row r="28" spans="1:5" s="19" customFormat="1" ht="18.75" customHeight="1">
      <c r="A28" s="16"/>
      <c r="B28" s="16"/>
      <c r="C28" s="16"/>
      <c r="D28" s="17"/>
      <c r="E28" s="18"/>
    </row>
    <row r="29" spans="1:5" s="19" customFormat="1" ht="18.75" customHeight="1">
      <c r="A29" s="16"/>
      <c r="B29" s="16"/>
      <c r="C29" s="16"/>
      <c r="D29" s="17"/>
      <c r="E29" s="18"/>
    </row>
    <row r="30" spans="1:5" s="19" customFormat="1" ht="18.75" customHeight="1">
      <c r="A30" s="16"/>
      <c r="B30" s="16"/>
      <c r="C30" s="16"/>
      <c r="D30" s="17"/>
      <c r="E30" s="18"/>
    </row>
    <row r="31" spans="1:5" s="19" customFormat="1" ht="18.75" customHeight="1">
      <c r="A31" s="16"/>
      <c r="B31" s="16"/>
      <c r="C31" s="16"/>
      <c r="D31" s="17"/>
      <c r="E31" s="18"/>
    </row>
    <row r="32" spans="1:5" s="19" customFormat="1" ht="18.75" customHeight="1">
      <c r="A32" s="16"/>
      <c r="B32" s="16"/>
      <c r="C32" s="16"/>
      <c r="D32" s="17"/>
      <c r="E32" s="18"/>
    </row>
    <row r="33" spans="1:5" s="19" customFormat="1" ht="18.75" customHeight="1">
      <c r="A33" s="16"/>
      <c r="B33" s="16"/>
      <c r="C33" s="16"/>
      <c r="D33" s="17"/>
      <c r="E33" s="18"/>
    </row>
    <row r="34" spans="1:5" s="19" customFormat="1" ht="18.75" customHeight="1">
      <c r="A34" s="16"/>
      <c r="B34" s="16"/>
      <c r="C34" s="16"/>
      <c r="D34" s="17"/>
      <c r="E34" s="18"/>
    </row>
    <row r="35" spans="1:5" s="19" customFormat="1" ht="18.75" customHeight="1">
      <c r="A35" s="16"/>
      <c r="B35" s="16"/>
      <c r="C35" s="16"/>
      <c r="D35" s="17"/>
      <c r="E35" s="18"/>
    </row>
    <row r="36" spans="1:5" s="19" customFormat="1" ht="18.75" customHeight="1">
      <c r="A36" s="16"/>
      <c r="B36" s="16"/>
      <c r="C36" s="16"/>
      <c r="D36" s="17"/>
      <c r="E36" s="18"/>
    </row>
    <row r="37" spans="1:5" s="19" customFormat="1" ht="18.75" customHeight="1">
      <c r="A37" s="16"/>
      <c r="B37" s="16"/>
      <c r="C37" s="16"/>
      <c r="D37" s="17"/>
      <c r="E37" s="18"/>
    </row>
    <row r="38" spans="1:5" s="19" customFormat="1" ht="18.75" customHeight="1">
      <c r="A38" s="16"/>
      <c r="B38" s="16"/>
      <c r="C38" s="16"/>
      <c r="D38" s="17"/>
      <c r="E38" s="18"/>
    </row>
    <row r="39" spans="1:5" s="19" customFormat="1" ht="18.75" customHeight="1">
      <c r="A39" s="16"/>
      <c r="B39" s="16"/>
      <c r="C39" s="16"/>
      <c r="D39" s="17"/>
      <c r="E39" s="18"/>
    </row>
    <row r="40" spans="1:5" s="19" customFormat="1" ht="18.75" customHeight="1">
      <c r="A40" s="16"/>
      <c r="B40" s="16"/>
      <c r="C40" s="16"/>
      <c r="D40" s="17"/>
      <c r="E40" s="18"/>
    </row>
    <row r="41" spans="1:5" s="19" customFormat="1" ht="18.75" customHeight="1">
      <c r="A41" s="16"/>
      <c r="B41" s="16"/>
      <c r="C41" s="16"/>
      <c r="D41" s="17"/>
      <c r="E41" s="18"/>
    </row>
    <row r="42" spans="1:5" s="19" customFormat="1" ht="18.75" customHeight="1">
      <c r="A42" s="16"/>
      <c r="B42" s="16"/>
      <c r="C42" s="16"/>
      <c r="D42" s="17"/>
      <c r="E42" s="18"/>
    </row>
    <row r="43" spans="1:5" s="107" customFormat="1" ht="18.75" customHeight="1">
      <c r="A43" s="21"/>
      <c r="B43" s="6"/>
      <c r="C43" s="6"/>
      <c r="D43" s="6"/>
      <c r="E43" s="105"/>
    </row>
    <row r="44" spans="1:5" s="19" customFormat="1" ht="18.75" customHeight="1">
      <c r="A44" s="22" t="s">
        <v>3</v>
      </c>
      <c r="B44" s="6"/>
      <c r="C44" s="6"/>
      <c r="D44" s="26"/>
      <c r="E44" s="22"/>
    </row>
    <row r="45" spans="1:5" s="24" customFormat="1" ht="16.5" customHeight="1">
      <c r="A45" s="23"/>
      <c r="B45" s="6"/>
      <c r="C45" s="6"/>
      <c r="D45" s="6"/>
      <c r="E45" s="25"/>
    </row>
    <row r="46" spans="1:5">
      <c r="A46" s="6"/>
      <c r="B46" s="6"/>
      <c r="C46" s="6"/>
      <c r="D46" s="6"/>
      <c r="E46" s="6"/>
    </row>
    <row r="47" spans="1:5">
      <c r="A47" s="6"/>
      <c r="B47" s="6"/>
      <c r="C47" s="6"/>
      <c r="D47" s="10"/>
      <c r="E47" s="6"/>
    </row>
    <row r="48" spans="1:5">
      <c r="A48" s="6"/>
      <c r="B48" s="6"/>
      <c r="C48" s="6"/>
      <c r="D48" s="6"/>
      <c r="E48" s="6"/>
    </row>
    <row r="49" spans="1:5">
      <c r="A49" s="6"/>
      <c r="B49" s="6"/>
      <c r="C49" s="6"/>
      <c r="D49" s="6"/>
      <c r="E49" s="6"/>
    </row>
    <row r="50" spans="1:5">
      <c r="A50" s="6"/>
      <c r="B50" s="6"/>
      <c r="C50" s="6"/>
      <c r="D50" s="10"/>
      <c r="E50" s="6"/>
    </row>
    <row r="51" spans="1:5">
      <c r="A51" s="6"/>
      <c r="B51" s="6"/>
      <c r="C51" s="6"/>
      <c r="D51" s="6"/>
      <c r="E51" s="6"/>
    </row>
    <row r="52" spans="1:5">
      <c r="A52" s="6"/>
      <c r="B52" s="6"/>
      <c r="C52" s="6"/>
      <c r="D52" s="6"/>
      <c r="E52" s="6"/>
    </row>
    <row r="53" spans="1:5">
      <c r="A53" s="6"/>
      <c r="B53" s="6"/>
      <c r="C53" s="6"/>
      <c r="D53" s="6"/>
      <c r="E53" s="6"/>
    </row>
    <row r="54" spans="1:5">
      <c r="A54" s="6"/>
      <c r="B54" s="6"/>
      <c r="C54" s="6"/>
      <c r="D54" s="6"/>
      <c r="E54" s="6"/>
    </row>
    <row r="55" spans="1:5">
      <c r="A55" s="6"/>
      <c r="B55" s="6"/>
      <c r="C55" s="6"/>
      <c r="D55" s="6"/>
      <c r="E55" s="6"/>
    </row>
    <row r="56" spans="1:5">
      <c r="A56" s="6"/>
      <c r="B56" s="6"/>
      <c r="C56" s="6"/>
      <c r="D56" s="6"/>
      <c r="E56" s="6"/>
    </row>
    <row r="57" spans="1:5">
      <c r="A57" s="6"/>
      <c r="B57" s="6"/>
      <c r="C57" s="6"/>
      <c r="D57" s="6"/>
      <c r="E57" s="6"/>
    </row>
    <row r="58" spans="1:5">
      <c r="A58" s="6"/>
      <c r="B58" s="6"/>
      <c r="C58" s="6"/>
      <c r="D58" s="6"/>
      <c r="E58" s="6"/>
    </row>
    <row r="59" spans="1:5">
      <c r="A59" s="6"/>
      <c r="B59" s="6"/>
      <c r="C59" s="6"/>
      <c r="D59" s="6"/>
      <c r="E59" s="6"/>
    </row>
    <row r="60" spans="1:5" ht="15.6">
      <c r="A60" s="6"/>
      <c r="B60" s="135" t="s">
        <v>42</v>
      </c>
      <c r="C60" s="21"/>
      <c r="D60" s="134">
        <f>D16</f>
        <v>0</v>
      </c>
      <c r="E60" s="6"/>
    </row>
    <row r="61" spans="1:5" ht="15.6" hidden="1">
      <c r="A61" s="6"/>
      <c r="B61" s="22"/>
      <c r="C61" s="22"/>
      <c r="D61" s="22"/>
      <c r="E61" s="6"/>
    </row>
    <row r="62" spans="1:5" ht="15.6" hidden="1">
      <c r="A62" s="6"/>
      <c r="B62" s="23"/>
      <c r="C62" s="23"/>
      <c r="D62" s="125" t="e">
        <f>+#REF!</f>
        <v>#REF!</v>
      </c>
      <c r="E62" s="6"/>
    </row>
    <row r="63" spans="1:5" hidden="1">
      <c r="A63" s="6"/>
      <c r="B63" s="6"/>
      <c r="C63" s="6"/>
      <c r="D63" s="6"/>
      <c r="E63" s="6"/>
    </row>
    <row r="64" spans="1:5">
      <c r="A64" s="6"/>
      <c r="B64" s="6"/>
      <c r="C64" s="6"/>
      <c r="D64" s="6"/>
      <c r="E64" s="6"/>
    </row>
    <row r="65" spans="1:5" ht="15">
      <c r="A65" s="6"/>
      <c r="B65" s="6"/>
      <c r="C65" s="6"/>
      <c r="D65" s="126" t="e">
        <f>#REF!</f>
        <v>#REF!</v>
      </c>
      <c r="E65" s="6"/>
    </row>
    <row r="66" spans="1:5">
      <c r="A66" s="6"/>
      <c r="B66" s="6"/>
      <c r="C66" s="6"/>
      <c r="D66" s="6"/>
      <c r="E66" s="6"/>
    </row>
    <row r="67" spans="1:5">
      <c r="A67" s="6"/>
      <c r="B67" s="6"/>
      <c r="C67" s="6"/>
      <c r="D67" s="6"/>
      <c r="E67" s="6"/>
    </row>
    <row r="68" spans="1:5">
      <c r="A68" s="6"/>
      <c r="B68" s="6"/>
      <c r="C68" s="6"/>
      <c r="D68" s="6"/>
      <c r="E68" s="6"/>
    </row>
    <row r="69" spans="1:5">
      <c r="A69" s="6"/>
      <c r="B69" s="6"/>
      <c r="C69" s="6"/>
      <c r="D69" s="6"/>
      <c r="E69" s="6"/>
    </row>
    <row r="70" spans="1:5">
      <c r="A70" s="6"/>
      <c r="B70" s="6"/>
      <c r="C70" s="6"/>
      <c r="D70" s="6"/>
      <c r="E70" s="6"/>
    </row>
    <row r="71" spans="1:5">
      <c r="A71" s="6"/>
      <c r="B71" s="6"/>
      <c r="C71" s="6"/>
      <c r="D71" s="6"/>
      <c r="E71" s="6"/>
    </row>
    <row r="72" spans="1:5">
      <c r="A72" s="6"/>
      <c r="B72" s="6"/>
      <c r="C72" s="6"/>
      <c r="D72" s="6"/>
      <c r="E72" s="6"/>
    </row>
    <row r="73" spans="1:5">
      <c r="A73" s="6"/>
      <c r="B73" s="6"/>
      <c r="C73" s="6"/>
      <c r="D73" s="6"/>
      <c r="E73" s="6"/>
    </row>
    <row r="74" spans="1:5">
      <c r="A74" s="6"/>
      <c r="B74" s="6"/>
      <c r="C74" s="6"/>
      <c r="D74" s="6"/>
      <c r="E74" s="6"/>
    </row>
    <row r="75" spans="1:5">
      <c r="A75" s="6"/>
      <c r="B75" s="11"/>
      <c r="C75" s="11"/>
      <c r="D75" s="11"/>
      <c r="E75" s="6"/>
    </row>
    <row r="76" spans="1:5">
      <c r="A76" s="6"/>
      <c r="B76" s="7"/>
      <c r="C76" s="7"/>
      <c r="D76" s="7"/>
      <c r="E76" s="6"/>
    </row>
    <row r="77" spans="1:5">
      <c r="A77" s="6"/>
      <c r="B77" s="9"/>
      <c r="C77" s="9"/>
      <c r="D77" s="9"/>
      <c r="E77" s="6"/>
    </row>
    <row r="78" spans="1:5" ht="13.8">
      <c r="A78" s="11"/>
      <c r="B78" s="12"/>
      <c r="C78" s="12"/>
      <c r="D78" s="12"/>
      <c r="E78" s="11"/>
    </row>
    <row r="79" spans="1:5" s="1" customFormat="1">
      <c r="A79" s="7"/>
      <c r="B79" s="9"/>
      <c r="C79" s="9"/>
      <c r="D79" s="9"/>
      <c r="E79" s="7"/>
    </row>
    <row r="80" spans="1:5" s="1" customFormat="1">
      <c r="A80" s="9"/>
      <c r="B80" s="14"/>
      <c r="C80" s="14"/>
      <c r="D80" s="14"/>
      <c r="E80" s="9"/>
    </row>
    <row r="81" spans="1:6" s="1" customFormat="1" ht="13.8">
      <c r="A81" s="12"/>
      <c r="B81" s="15"/>
      <c r="C81" s="15"/>
      <c r="D81" s="15"/>
      <c r="E81" s="12"/>
    </row>
    <row r="82" spans="1:6" s="8" customFormat="1">
      <c r="A82" s="9"/>
      <c r="B82" s="15"/>
      <c r="C82" s="15"/>
      <c r="D82" s="15"/>
      <c r="E82" s="9"/>
      <c r="F82" s="13"/>
    </row>
    <row r="83" spans="1:6" s="1" customFormat="1">
      <c r="A83" s="14"/>
      <c r="B83" s="11"/>
      <c r="C83" s="11"/>
      <c r="D83" s="11"/>
      <c r="E83" s="14"/>
    </row>
    <row r="84" spans="1:6" s="1" customFormat="1">
      <c r="A84" s="15"/>
      <c r="B84" s="11"/>
      <c r="C84" s="11"/>
      <c r="D84" s="11"/>
      <c r="E84" s="15"/>
    </row>
    <row r="85" spans="1:6" s="1" customFormat="1">
      <c r="A85" s="15"/>
      <c r="B85" s="11"/>
      <c r="C85" s="11"/>
      <c r="D85" s="11"/>
      <c r="E85" s="15"/>
    </row>
    <row r="86" spans="1:6">
      <c r="A86" s="11"/>
      <c r="B86" s="11"/>
      <c r="C86" s="11"/>
      <c r="D86" s="11"/>
      <c r="E86" s="11"/>
    </row>
    <row r="87" spans="1:6">
      <c r="A87" s="11"/>
      <c r="B87" s="11"/>
      <c r="C87" s="11"/>
      <c r="D87" s="11"/>
      <c r="E87" s="11"/>
    </row>
    <row r="88" spans="1:6">
      <c r="A88" s="11"/>
      <c r="B88" s="11"/>
      <c r="C88" s="11"/>
      <c r="D88" s="11"/>
      <c r="E88" s="11"/>
    </row>
    <row r="89" spans="1:6">
      <c r="A89" s="11"/>
      <c r="B89" s="11"/>
      <c r="C89" s="11"/>
      <c r="D89" s="11"/>
      <c r="E89" s="11"/>
    </row>
    <row r="90" spans="1:6">
      <c r="A90" s="11"/>
      <c r="B90" s="11"/>
      <c r="C90" s="11"/>
      <c r="D90" s="11"/>
      <c r="E90" s="11"/>
    </row>
    <row r="91" spans="1:6">
      <c r="A91" s="11"/>
      <c r="B91" s="11"/>
      <c r="C91" s="11"/>
      <c r="D91" s="11"/>
      <c r="E91" s="11"/>
    </row>
    <row r="92" spans="1:6">
      <c r="A92" s="11"/>
      <c r="E92" s="11"/>
    </row>
    <row r="93" spans="1:6">
      <c r="A93" s="11"/>
      <c r="E93" s="11"/>
    </row>
    <row r="94" spans="1:6">
      <c r="A94" s="11"/>
      <c r="E94" s="11"/>
    </row>
  </sheetData>
  <mergeCells count="8">
    <mergeCell ref="B12:B14"/>
    <mergeCell ref="D12:D14"/>
    <mergeCell ref="A2:E2"/>
    <mergeCell ref="A3:E3"/>
    <mergeCell ref="A6:E6"/>
    <mergeCell ref="A7:E7"/>
    <mergeCell ref="A8:E8"/>
    <mergeCell ref="A9:E9"/>
  </mergeCells>
  <printOptions horizontalCentered="1" verticalCentered="1"/>
  <pageMargins left="0.59055118110236227" right="0.39370078740157483" top="0.39370078740157483" bottom="0.39370078740157483" header="0" footer="0"/>
  <pageSetup scale="7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94"/>
  <sheetViews>
    <sheetView view="pageBreakPreview" zoomScale="80" zoomScaleNormal="75" zoomScaleSheetLayoutView="80" workbookViewId="0"/>
  </sheetViews>
  <sheetFormatPr baseColWidth="10" defaultRowHeight="13.2"/>
  <cols>
    <col min="1" max="1" width="4.33203125" customWidth="1"/>
    <col min="2" max="2" width="88.5546875" customWidth="1"/>
    <col min="3" max="3" width="4.33203125" customWidth="1"/>
    <col min="4" max="4" width="21.44140625" customWidth="1"/>
    <col min="5" max="5" width="4.33203125" customWidth="1"/>
    <col min="6" max="6" width="8.88671875" customWidth="1"/>
    <col min="7" max="7" width="13" customWidth="1"/>
  </cols>
  <sheetData>
    <row r="1" spans="1:6" ht="15" customHeight="1"/>
    <row r="2" spans="1:6" ht="25.5" customHeight="1">
      <c r="A2" s="264"/>
      <c r="B2" s="264"/>
      <c r="C2" s="264"/>
      <c r="D2" s="264"/>
      <c r="E2" s="264"/>
    </row>
    <row r="3" spans="1:6" ht="25.5" customHeight="1">
      <c r="A3" s="268" t="e">
        <f>#REF!</f>
        <v>#REF!</v>
      </c>
      <c r="B3" s="268"/>
      <c r="C3" s="268"/>
      <c r="D3" s="268"/>
      <c r="E3" s="268"/>
    </row>
    <row r="4" spans="1:6" ht="15" customHeight="1">
      <c r="A4" s="2"/>
      <c r="B4" s="2"/>
      <c r="C4" s="2"/>
      <c r="D4" s="2"/>
      <c r="E4" s="2"/>
    </row>
    <row r="5" spans="1:6" ht="15" customHeight="1">
      <c r="A5" s="2"/>
      <c r="B5" s="2"/>
      <c r="C5" s="2"/>
      <c r="D5" s="2"/>
      <c r="E5" s="2"/>
    </row>
    <row r="6" spans="1:6" ht="15" customHeight="1">
      <c r="A6" s="266" t="s">
        <v>54</v>
      </c>
      <c r="B6" s="266"/>
      <c r="C6" s="266"/>
      <c r="D6" s="266"/>
      <c r="E6" s="266"/>
    </row>
    <row r="7" spans="1:6" ht="15" customHeight="1">
      <c r="A7" s="266" t="e">
        <f>#REF!</f>
        <v>#REF!</v>
      </c>
      <c r="B7" s="266"/>
      <c r="C7" s="266"/>
      <c r="D7" s="266"/>
      <c r="E7" s="266"/>
      <c r="F7" s="112"/>
    </row>
    <row r="8" spans="1:6" ht="15" customHeight="1">
      <c r="A8" s="266" t="s">
        <v>0</v>
      </c>
      <c r="B8" s="266"/>
      <c r="C8" s="266"/>
      <c r="D8" s="266"/>
      <c r="E8" s="266"/>
    </row>
    <row r="9" spans="1:6" ht="15" customHeight="1">
      <c r="A9" s="269"/>
      <c r="B9" s="269"/>
      <c r="C9" s="269"/>
      <c r="D9" s="269"/>
      <c r="E9" s="269"/>
    </row>
    <row r="10" spans="1:6" ht="18.75" customHeight="1">
      <c r="A10" s="127"/>
      <c r="B10" s="127"/>
      <c r="C10" s="127"/>
      <c r="D10" s="127"/>
      <c r="E10" s="127"/>
    </row>
    <row r="11" spans="1:6" ht="18.75" customHeight="1">
      <c r="A11" s="127"/>
      <c r="B11" s="127"/>
      <c r="C11" s="127"/>
      <c r="D11" s="127"/>
      <c r="E11" s="127"/>
    </row>
    <row r="12" spans="1:6" ht="18.75" customHeight="1">
      <c r="A12" s="5"/>
      <c r="B12" s="267" t="s">
        <v>40</v>
      </c>
      <c r="C12" s="5"/>
      <c r="D12" s="267" t="s">
        <v>4</v>
      </c>
      <c r="E12" s="4"/>
    </row>
    <row r="13" spans="1:6" ht="18.75" customHeight="1">
      <c r="A13" s="5"/>
      <c r="B13" s="267"/>
      <c r="C13" s="5"/>
      <c r="D13" s="267" t="s">
        <v>4</v>
      </c>
      <c r="E13" s="4"/>
    </row>
    <row r="14" spans="1:6" ht="18.75" customHeight="1">
      <c r="A14" s="5"/>
      <c r="B14" s="267"/>
      <c r="C14" s="5"/>
      <c r="D14" s="267"/>
      <c r="E14" s="4"/>
    </row>
    <row r="15" spans="1:6" s="19" customFormat="1" ht="18.75" customHeight="1">
      <c r="A15" s="16"/>
      <c r="B15" s="16"/>
      <c r="C15" s="16"/>
      <c r="D15" s="17"/>
      <c r="E15" s="18"/>
    </row>
    <row r="16" spans="1:6" s="19" customFormat="1" ht="18.75" customHeight="1">
      <c r="A16" s="16"/>
      <c r="B16" s="16"/>
      <c r="C16" s="16"/>
      <c r="D16" s="17"/>
      <c r="E16" s="18"/>
    </row>
    <row r="17" spans="1:5" s="19" customFormat="1" ht="18.75" customHeight="1">
      <c r="A17" s="16"/>
      <c r="B17" s="16"/>
      <c r="C17" s="16"/>
      <c r="D17" s="17"/>
      <c r="E17" s="18"/>
    </row>
    <row r="18" spans="1:5" s="19" customFormat="1" ht="18.75" customHeight="1">
      <c r="A18" s="16"/>
      <c r="B18" s="16"/>
      <c r="C18" s="16"/>
      <c r="D18" s="17"/>
      <c r="E18" s="18"/>
    </row>
    <row r="19" spans="1:5" s="19" customFormat="1" ht="18.75" customHeight="1">
      <c r="A19" s="16"/>
      <c r="B19" s="16"/>
      <c r="C19" s="16"/>
      <c r="D19" s="17"/>
      <c r="E19" s="18"/>
    </row>
    <row r="20" spans="1:5" s="19" customFormat="1" ht="18.75" customHeight="1">
      <c r="A20" s="16"/>
      <c r="B20" s="20"/>
      <c r="C20" s="16"/>
      <c r="D20" s="17"/>
      <c r="E20" s="18"/>
    </row>
    <row r="21" spans="1:5" s="19" customFormat="1" ht="18.75" customHeight="1">
      <c r="A21" s="16"/>
      <c r="B21" s="20"/>
      <c r="C21" s="20"/>
      <c r="D21" s="17"/>
      <c r="E21" s="18"/>
    </row>
    <row r="22" spans="1:5" s="19" customFormat="1" ht="18.75" customHeight="1">
      <c r="A22" s="16"/>
      <c r="B22" s="20"/>
      <c r="C22" s="20"/>
      <c r="D22" s="17"/>
      <c r="E22" s="18"/>
    </row>
    <row r="23" spans="1:5" s="19" customFormat="1" ht="18.75" customHeight="1">
      <c r="A23" s="16"/>
      <c r="B23" s="20"/>
      <c r="C23" s="20"/>
      <c r="D23" s="17"/>
      <c r="E23" s="18"/>
    </row>
    <row r="24" spans="1:5" s="19" customFormat="1" ht="18.75" customHeight="1">
      <c r="A24" s="16"/>
      <c r="B24" s="20"/>
      <c r="C24" s="20"/>
      <c r="D24" s="17"/>
      <c r="E24" s="18"/>
    </row>
    <row r="25" spans="1:5" s="19" customFormat="1" ht="18.75" customHeight="1">
      <c r="A25" s="16"/>
      <c r="B25" s="16"/>
      <c r="C25" s="20"/>
      <c r="D25" s="17"/>
      <c r="E25" s="18"/>
    </row>
    <row r="26" spans="1:5" s="19" customFormat="1" ht="18.75" customHeight="1">
      <c r="A26" s="16"/>
      <c r="B26" s="16"/>
      <c r="C26" s="16"/>
      <c r="D26" s="17"/>
      <c r="E26" s="18"/>
    </row>
    <row r="27" spans="1:5" s="19" customFormat="1" ht="18.75" customHeight="1">
      <c r="A27" s="16"/>
      <c r="B27" s="16"/>
      <c r="C27" s="16"/>
      <c r="D27" s="17"/>
      <c r="E27" s="18"/>
    </row>
    <row r="28" spans="1:5" s="19" customFormat="1" ht="18.75" customHeight="1">
      <c r="A28" s="16"/>
      <c r="B28" s="16"/>
      <c r="C28" s="16"/>
      <c r="D28" s="17"/>
      <c r="E28" s="18"/>
    </row>
    <row r="29" spans="1:5" s="19" customFormat="1" ht="18.75" customHeight="1">
      <c r="A29" s="16"/>
      <c r="B29" s="16"/>
      <c r="C29" s="16"/>
      <c r="D29" s="17"/>
      <c r="E29" s="18"/>
    </row>
    <row r="30" spans="1:5" s="19" customFormat="1" ht="18.75" customHeight="1">
      <c r="A30" s="16"/>
      <c r="B30" s="16"/>
      <c r="C30" s="16"/>
      <c r="D30" s="17"/>
      <c r="E30" s="18"/>
    </row>
    <row r="31" spans="1:5" s="19" customFormat="1" ht="18.75" customHeight="1">
      <c r="A31" s="16"/>
      <c r="B31" s="16"/>
      <c r="C31" s="16"/>
      <c r="D31" s="17"/>
      <c r="E31" s="18"/>
    </row>
    <row r="32" spans="1:5" s="19" customFormat="1" ht="18.75" customHeight="1">
      <c r="A32" s="16"/>
      <c r="B32" s="16"/>
      <c r="C32" s="16"/>
      <c r="D32" s="17"/>
      <c r="E32" s="18"/>
    </row>
    <row r="33" spans="1:5" s="19" customFormat="1" ht="18.75" customHeight="1">
      <c r="A33" s="16"/>
      <c r="B33" s="16"/>
      <c r="C33" s="16"/>
      <c r="D33" s="17"/>
      <c r="E33" s="18"/>
    </row>
    <row r="34" spans="1:5" s="19" customFormat="1" ht="18.75" customHeight="1">
      <c r="A34" s="16"/>
      <c r="B34" s="16"/>
      <c r="C34" s="16"/>
      <c r="D34" s="17"/>
      <c r="E34" s="18"/>
    </row>
    <row r="35" spans="1:5" s="19" customFormat="1" ht="18.75" customHeight="1">
      <c r="A35" s="16"/>
      <c r="B35" s="16"/>
      <c r="C35" s="16"/>
      <c r="D35" s="17"/>
      <c r="E35" s="18"/>
    </row>
    <row r="36" spans="1:5" s="19" customFormat="1" ht="18.75" customHeight="1">
      <c r="A36" s="16"/>
      <c r="B36" s="16"/>
      <c r="C36" s="16"/>
      <c r="D36" s="17"/>
      <c r="E36" s="18"/>
    </row>
    <row r="37" spans="1:5" s="19" customFormat="1" ht="18.75" customHeight="1">
      <c r="A37" s="16"/>
      <c r="B37" s="16"/>
      <c r="C37" s="16"/>
      <c r="D37" s="17"/>
      <c r="E37" s="18"/>
    </row>
    <row r="38" spans="1:5" s="19" customFormat="1" ht="18.75" customHeight="1">
      <c r="A38" s="16"/>
      <c r="B38" s="16"/>
      <c r="C38" s="16"/>
      <c r="D38" s="17"/>
      <c r="E38" s="18"/>
    </row>
    <row r="39" spans="1:5" s="19" customFormat="1" ht="18.75" customHeight="1">
      <c r="A39" s="16"/>
      <c r="B39" s="16"/>
      <c r="C39" s="16"/>
      <c r="D39" s="17"/>
      <c r="E39" s="18"/>
    </row>
    <row r="40" spans="1:5" s="19" customFormat="1" ht="18.75" customHeight="1">
      <c r="A40" s="16"/>
      <c r="B40" s="16"/>
      <c r="C40" s="16"/>
      <c r="D40" s="17"/>
      <c r="E40" s="18"/>
    </row>
    <row r="41" spans="1:5" s="19" customFormat="1" ht="18.75" customHeight="1">
      <c r="A41" s="16"/>
      <c r="B41" s="16"/>
      <c r="C41" s="16"/>
      <c r="D41" s="17"/>
      <c r="E41" s="18"/>
    </row>
    <row r="42" spans="1:5" s="19" customFormat="1" ht="18.75" customHeight="1">
      <c r="A42" s="16"/>
      <c r="B42" s="16"/>
      <c r="C42" s="16"/>
      <c r="D42" s="17"/>
      <c r="E42" s="18"/>
    </row>
    <row r="43" spans="1:5" s="107" customFormat="1" ht="18.75" customHeight="1">
      <c r="A43" s="21"/>
      <c r="B43" s="6"/>
      <c r="C43" s="6"/>
      <c r="D43" s="6"/>
      <c r="E43" s="105"/>
    </row>
    <row r="44" spans="1:5" s="19" customFormat="1" ht="18.75" customHeight="1">
      <c r="A44" s="22" t="s">
        <v>3</v>
      </c>
      <c r="B44" s="6"/>
      <c r="C44" s="6"/>
      <c r="D44" s="26"/>
      <c r="E44" s="22"/>
    </row>
    <row r="45" spans="1:5" s="24" customFormat="1" ht="16.5" customHeight="1">
      <c r="A45" s="23"/>
      <c r="B45" s="6"/>
      <c r="C45" s="6"/>
      <c r="D45" s="6"/>
      <c r="E45" s="25"/>
    </row>
    <row r="46" spans="1:5">
      <c r="A46" s="6"/>
      <c r="B46" s="6"/>
      <c r="C46" s="6"/>
      <c r="D46" s="6"/>
      <c r="E46" s="6"/>
    </row>
    <row r="47" spans="1:5">
      <c r="A47" s="6"/>
      <c r="B47" s="6"/>
      <c r="C47" s="6"/>
      <c r="D47" s="10"/>
      <c r="E47" s="6"/>
    </row>
    <row r="48" spans="1:5">
      <c r="A48" s="6"/>
      <c r="B48" s="6"/>
      <c r="C48" s="6"/>
      <c r="D48" s="6"/>
      <c r="E48" s="6"/>
    </row>
    <row r="49" spans="1:5">
      <c r="A49" s="6"/>
      <c r="B49" s="6"/>
      <c r="C49" s="6"/>
      <c r="D49" s="6"/>
      <c r="E49" s="6"/>
    </row>
    <row r="50" spans="1:5">
      <c r="A50" s="6"/>
      <c r="B50" s="6"/>
      <c r="C50" s="6"/>
      <c r="D50" s="10"/>
      <c r="E50" s="6"/>
    </row>
    <row r="51" spans="1:5">
      <c r="A51" s="6"/>
      <c r="B51" s="6"/>
      <c r="C51" s="6"/>
      <c r="D51" s="6"/>
      <c r="E51" s="6"/>
    </row>
    <row r="52" spans="1:5">
      <c r="A52" s="6"/>
      <c r="B52" s="6"/>
      <c r="C52" s="6"/>
      <c r="D52" s="6"/>
      <c r="E52" s="6"/>
    </row>
    <row r="53" spans="1:5">
      <c r="A53" s="6"/>
      <c r="B53" s="6"/>
      <c r="C53" s="6"/>
      <c r="D53" s="6"/>
      <c r="E53" s="6"/>
    </row>
    <row r="54" spans="1:5">
      <c r="A54" s="6"/>
      <c r="B54" s="6"/>
      <c r="C54" s="6"/>
      <c r="D54" s="6"/>
      <c r="E54" s="6"/>
    </row>
    <row r="55" spans="1:5">
      <c r="A55" s="6"/>
      <c r="B55" s="6"/>
      <c r="C55" s="6"/>
      <c r="D55" s="6"/>
      <c r="E55" s="6"/>
    </row>
    <row r="56" spans="1:5">
      <c r="A56" s="6"/>
      <c r="B56" s="6"/>
      <c r="C56" s="6"/>
      <c r="D56" s="6"/>
      <c r="E56" s="6"/>
    </row>
    <row r="57" spans="1:5">
      <c r="A57" s="6"/>
      <c r="B57" s="6"/>
      <c r="C57" s="6"/>
      <c r="D57" s="6"/>
      <c r="E57" s="6"/>
    </row>
    <row r="58" spans="1:5">
      <c r="A58" s="6"/>
      <c r="B58" s="6"/>
      <c r="C58" s="6"/>
      <c r="D58" s="6"/>
      <c r="E58" s="6"/>
    </row>
    <row r="59" spans="1:5">
      <c r="A59" s="6"/>
      <c r="B59" s="6"/>
      <c r="C59" s="6"/>
      <c r="D59" s="6"/>
      <c r="E59" s="6"/>
    </row>
    <row r="60" spans="1:5" ht="15.6">
      <c r="A60" s="6"/>
      <c r="B60" s="135" t="s">
        <v>42</v>
      </c>
      <c r="C60" s="21"/>
      <c r="D60" s="134">
        <f>SUM(D17:D58)</f>
        <v>0</v>
      </c>
      <c r="E60" s="6"/>
    </row>
    <row r="61" spans="1:5" ht="15.6" hidden="1">
      <c r="A61" s="6"/>
      <c r="B61" s="22"/>
      <c r="C61" s="22"/>
      <c r="D61" s="22"/>
      <c r="E61" s="6"/>
    </row>
    <row r="62" spans="1:5" ht="15.6" hidden="1">
      <c r="A62" s="6"/>
      <c r="B62" s="23"/>
      <c r="C62" s="23"/>
      <c r="D62" s="125" t="e">
        <f>+#REF!</f>
        <v>#REF!</v>
      </c>
      <c r="E62" s="6"/>
    </row>
    <row r="63" spans="1:5" hidden="1">
      <c r="A63" s="6"/>
      <c r="B63" s="6"/>
      <c r="C63" s="6"/>
      <c r="D63" s="6"/>
      <c r="E63" s="6"/>
    </row>
    <row r="64" spans="1:5">
      <c r="A64" s="6"/>
      <c r="B64" s="6"/>
      <c r="C64" s="6"/>
      <c r="D64" s="6"/>
      <c r="E64" s="6"/>
    </row>
    <row r="65" spans="1:5" ht="15">
      <c r="A65" s="6"/>
      <c r="B65" s="6"/>
      <c r="C65" s="6"/>
      <c r="D65" s="126" t="e">
        <f>#REF!</f>
        <v>#REF!</v>
      </c>
      <c r="E65" s="6"/>
    </row>
    <row r="66" spans="1:5">
      <c r="A66" s="6"/>
      <c r="B66" s="6"/>
      <c r="C66" s="6"/>
      <c r="D66" s="6"/>
      <c r="E66" s="6"/>
    </row>
    <row r="67" spans="1:5">
      <c r="A67" s="6"/>
      <c r="B67" s="6"/>
      <c r="C67" s="6"/>
      <c r="D67" s="6"/>
      <c r="E67" s="6"/>
    </row>
    <row r="68" spans="1:5">
      <c r="A68" s="6"/>
      <c r="B68" s="6"/>
      <c r="C68" s="6"/>
      <c r="D68" s="6"/>
      <c r="E68" s="6"/>
    </row>
    <row r="69" spans="1:5">
      <c r="A69" s="6"/>
      <c r="B69" s="6"/>
      <c r="C69" s="6"/>
      <c r="D69" s="6"/>
      <c r="E69" s="6"/>
    </row>
    <row r="70" spans="1:5">
      <c r="A70" s="6"/>
      <c r="B70" s="6"/>
      <c r="C70" s="6"/>
      <c r="D70" s="6"/>
      <c r="E70" s="6"/>
    </row>
    <row r="71" spans="1:5">
      <c r="A71" s="6"/>
      <c r="B71" s="6"/>
      <c r="C71" s="6"/>
      <c r="D71" s="6"/>
      <c r="E71" s="6"/>
    </row>
    <row r="72" spans="1:5">
      <c r="A72" s="6"/>
      <c r="B72" s="6"/>
      <c r="C72" s="6"/>
      <c r="D72" s="6"/>
      <c r="E72" s="6"/>
    </row>
    <row r="73" spans="1:5">
      <c r="A73" s="6"/>
      <c r="B73" s="6"/>
      <c r="C73" s="6"/>
      <c r="D73" s="6"/>
      <c r="E73" s="6"/>
    </row>
    <row r="74" spans="1:5">
      <c r="A74" s="6"/>
      <c r="B74" s="6"/>
      <c r="C74" s="6"/>
      <c r="D74" s="6"/>
      <c r="E74" s="6"/>
    </row>
    <row r="75" spans="1:5">
      <c r="A75" s="6"/>
      <c r="B75" s="11"/>
      <c r="C75" s="11"/>
      <c r="D75" s="11"/>
      <c r="E75" s="6"/>
    </row>
    <row r="76" spans="1:5">
      <c r="A76" s="6"/>
      <c r="B76" s="7"/>
      <c r="C76" s="7"/>
      <c r="D76" s="7"/>
      <c r="E76" s="6"/>
    </row>
    <row r="77" spans="1:5">
      <c r="A77" s="6"/>
      <c r="B77" s="9"/>
      <c r="C77" s="9"/>
      <c r="D77" s="9"/>
      <c r="E77" s="6"/>
    </row>
    <row r="78" spans="1:5" ht="13.8">
      <c r="A78" s="11"/>
      <c r="B78" s="12"/>
      <c r="C78" s="12"/>
      <c r="D78" s="12"/>
      <c r="E78" s="11"/>
    </row>
    <row r="79" spans="1:5" s="1" customFormat="1">
      <c r="A79" s="7"/>
      <c r="B79" s="9"/>
      <c r="C79" s="9"/>
      <c r="D79" s="9"/>
      <c r="E79" s="7"/>
    </row>
    <row r="80" spans="1:5" s="1" customFormat="1">
      <c r="A80" s="9"/>
      <c r="B80" s="14"/>
      <c r="C80" s="14"/>
      <c r="D80" s="14"/>
      <c r="E80" s="9"/>
    </row>
    <row r="81" spans="1:6" s="1" customFormat="1" ht="13.8">
      <c r="A81" s="12"/>
      <c r="B81" s="15"/>
      <c r="C81" s="15"/>
      <c r="D81" s="15"/>
      <c r="E81" s="12"/>
    </row>
    <row r="82" spans="1:6" s="8" customFormat="1">
      <c r="A82" s="9"/>
      <c r="B82" s="15"/>
      <c r="C82" s="15"/>
      <c r="D82" s="15"/>
      <c r="E82" s="9"/>
      <c r="F82" s="13"/>
    </row>
    <row r="83" spans="1:6" s="1" customFormat="1">
      <c r="A83" s="14"/>
      <c r="B83" s="11"/>
      <c r="C83" s="11"/>
      <c r="D83" s="11"/>
      <c r="E83" s="14"/>
    </row>
    <row r="84" spans="1:6" s="1" customFormat="1">
      <c r="A84" s="15"/>
      <c r="B84" s="11"/>
      <c r="C84" s="11"/>
      <c r="D84" s="11"/>
      <c r="E84" s="15"/>
    </row>
    <row r="85" spans="1:6" s="1" customFormat="1">
      <c r="A85" s="15"/>
      <c r="B85" s="11"/>
      <c r="C85" s="11"/>
      <c r="D85" s="11"/>
      <c r="E85" s="15"/>
    </row>
    <row r="86" spans="1:6">
      <c r="A86" s="11"/>
      <c r="B86" s="11"/>
      <c r="C86" s="11"/>
      <c r="D86" s="11"/>
      <c r="E86" s="11"/>
    </row>
    <row r="87" spans="1:6">
      <c r="A87" s="11"/>
      <c r="B87" s="11"/>
      <c r="C87" s="11"/>
      <c r="D87" s="11"/>
      <c r="E87" s="11"/>
    </row>
    <row r="88" spans="1:6">
      <c r="A88" s="11"/>
      <c r="B88" s="11"/>
      <c r="C88" s="11"/>
      <c r="D88" s="11"/>
      <c r="E88" s="11"/>
    </row>
    <row r="89" spans="1:6">
      <c r="A89" s="11"/>
      <c r="B89" s="11"/>
      <c r="C89" s="11"/>
      <c r="D89" s="11"/>
      <c r="E89" s="11"/>
    </row>
    <row r="90" spans="1:6">
      <c r="A90" s="11"/>
      <c r="B90" s="11"/>
      <c r="C90" s="11"/>
      <c r="D90" s="11"/>
      <c r="E90" s="11"/>
    </row>
    <row r="91" spans="1:6">
      <c r="A91" s="11"/>
      <c r="B91" s="11"/>
      <c r="C91" s="11"/>
      <c r="D91" s="11"/>
      <c r="E91" s="11"/>
    </row>
    <row r="92" spans="1:6">
      <c r="A92" s="11"/>
      <c r="E92" s="11"/>
    </row>
    <row r="93" spans="1:6">
      <c r="A93" s="11"/>
      <c r="E93" s="11"/>
    </row>
    <row r="94" spans="1:6">
      <c r="A94" s="11"/>
      <c r="E94" s="11"/>
    </row>
  </sheetData>
  <mergeCells count="8">
    <mergeCell ref="B12:B14"/>
    <mergeCell ref="D12:D14"/>
    <mergeCell ref="A2:E2"/>
    <mergeCell ref="A3:E3"/>
    <mergeCell ref="A6:E6"/>
    <mergeCell ref="A7:E7"/>
    <mergeCell ref="A8:E8"/>
    <mergeCell ref="A9:E9"/>
  </mergeCells>
  <printOptions horizontalCentered="1" verticalCentered="1"/>
  <pageMargins left="0.59055118110236227" right="0.39370078740157483" top="0.39370078740157483" bottom="0.39370078740157483" header="0" footer="0"/>
  <pageSetup scale="7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03"/>
  <sheetViews>
    <sheetView view="pageBreakPreview" topLeftCell="A4" zoomScale="80" zoomScaleNormal="75" zoomScaleSheetLayoutView="80" workbookViewId="0">
      <selection activeCell="A7" sqref="A7:G7"/>
    </sheetView>
  </sheetViews>
  <sheetFormatPr baseColWidth="10" defaultRowHeight="13.2"/>
  <cols>
    <col min="1" max="1" width="4.33203125" customWidth="1"/>
    <col min="2" max="2" width="67.6640625" customWidth="1"/>
    <col min="3" max="3" width="4.33203125" customWidth="1"/>
    <col min="4" max="4" width="21.44140625" customWidth="1"/>
    <col min="5" max="5" width="4.33203125" customWidth="1"/>
    <col min="6" max="6" width="21.44140625" customWidth="1"/>
    <col min="7" max="7" width="4.33203125" customWidth="1"/>
    <col min="8" max="8" width="8.88671875" customWidth="1"/>
    <col min="9" max="9" width="13" customWidth="1"/>
  </cols>
  <sheetData>
    <row r="1" spans="1:7" ht="15" customHeight="1"/>
    <row r="2" spans="1:7" ht="25.5" customHeight="1">
      <c r="A2" s="264"/>
      <c r="B2" s="264"/>
      <c r="C2" s="264"/>
      <c r="D2" s="264"/>
      <c r="E2" s="264"/>
      <c r="F2" s="264"/>
      <c r="G2" s="264"/>
    </row>
    <row r="3" spans="1:7" ht="25.5" customHeight="1">
      <c r="A3" s="268" t="e">
        <f>#REF!</f>
        <v>#REF!</v>
      </c>
      <c r="B3" s="268"/>
      <c r="C3" s="268"/>
      <c r="D3" s="268"/>
      <c r="E3" s="268"/>
      <c r="F3" s="268"/>
      <c r="G3" s="268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66" t="s">
        <v>56</v>
      </c>
      <c r="B6" s="266"/>
      <c r="C6" s="266"/>
      <c r="D6" s="266"/>
      <c r="E6" s="266"/>
      <c r="F6" s="266"/>
      <c r="G6" s="266"/>
    </row>
    <row r="7" spans="1:7" ht="15" customHeight="1">
      <c r="A7" s="266" t="e">
        <f>#REF!</f>
        <v>#REF!</v>
      </c>
      <c r="B7" s="266"/>
      <c r="C7" s="266"/>
      <c r="D7" s="266"/>
      <c r="E7" s="266"/>
      <c r="F7" s="266"/>
      <c r="G7" s="266"/>
    </row>
    <row r="8" spans="1:7" ht="15" customHeight="1">
      <c r="A8" s="266" t="s">
        <v>0</v>
      </c>
      <c r="B8" s="266"/>
      <c r="C8" s="266"/>
      <c r="D8" s="266"/>
      <c r="E8" s="266"/>
      <c r="F8" s="266"/>
      <c r="G8" s="266"/>
    </row>
    <row r="9" spans="1:7" ht="15" customHeight="1">
      <c r="A9" s="269"/>
      <c r="B9" s="269"/>
      <c r="C9" s="269"/>
      <c r="D9" s="269"/>
      <c r="E9" s="269"/>
      <c r="F9" s="269"/>
      <c r="G9" s="269"/>
    </row>
    <row r="10" spans="1:7" ht="18.75" customHeight="1">
      <c r="A10" s="3"/>
      <c r="B10" s="3"/>
      <c r="C10" s="3"/>
      <c r="D10" s="136"/>
      <c r="E10" s="136"/>
      <c r="F10" s="3"/>
      <c r="G10" s="3"/>
    </row>
    <row r="11" spans="1:7" ht="18.75" customHeight="1">
      <c r="A11" s="3"/>
      <c r="B11" s="3"/>
      <c r="C11" s="3"/>
      <c r="D11" s="136"/>
      <c r="E11" s="136"/>
      <c r="F11" s="3"/>
      <c r="G11" s="3"/>
    </row>
    <row r="12" spans="1:7" ht="18.75" customHeight="1">
      <c r="A12" s="5"/>
      <c r="B12" s="267" t="s">
        <v>57</v>
      </c>
      <c r="C12" s="5"/>
      <c r="D12" s="267"/>
      <c r="E12" s="5"/>
      <c r="F12" s="267" t="s">
        <v>4</v>
      </c>
      <c r="G12" s="4"/>
    </row>
    <row r="13" spans="1:7" ht="18.75" customHeight="1">
      <c r="A13" s="5"/>
      <c r="B13" s="267"/>
      <c r="C13" s="5"/>
      <c r="D13" s="267"/>
      <c r="E13" s="5"/>
      <c r="F13" s="267" t="s">
        <v>4</v>
      </c>
      <c r="G13" s="4"/>
    </row>
    <row r="14" spans="1:7" ht="18.75" customHeight="1">
      <c r="A14" s="5"/>
      <c r="B14" s="267"/>
      <c r="C14" s="5"/>
      <c r="D14" s="267"/>
      <c r="E14" s="5"/>
      <c r="F14" s="267"/>
      <c r="G14" s="4"/>
    </row>
    <row r="15" spans="1:7" s="19" customFormat="1" ht="18.75" customHeight="1">
      <c r="A15" s="16"/>
      <c r="B15" s="16"/>
      <c r="C15" s="16"/>
      <c r="D15" s="16"/>
      <c r="E15" s="16"/>
      <c r="F15" s="17"/>
      <c r="G15" s="18"/>
    </row>
    <row r="16" spans="1:7" s="19" customFormat="1" ht="18.75" customHeight="1">
      <c r="A16" s="16"/>
      <c r="B16" s="16" t="s">
        <v>1</v>
      </c>
      <c r="C16" s="16"/>
      <c r="D16" s="16"/>
      <c r="E16" s="16"/>
      <c r="F16" s="108" t="e">
        <f>#REF!-#REF!</f>
        <v>#REF!</v>
      </c>
      <c r="G16" s="18"/>
    </row>
    <row r="17" spans="1:7" s="19" customFormat="1" ht="18.75" customHeight="1">
      <c r="A17" s="16"/>
      <c r="G17" s="18"/>
    </row>
    <row r="18" spans="1:7" s="19" customFormat="1" ht="18.75" customHeight="1">
      <c r="A18" s="16"/>
      <c r="B18" s="16" t="s">
        <v>34</v>
      </c>
      <c r="C18" s="16"/>
      <c r="D18" s="16"/>
      <c r="E18" s="16"/>
      <c r="F18" s="108" t="e">
        <f>+#REF!</f>
        <v>#REF!</v>
      </c>
      <c r="G18" s="18"/>
    </row>
    <row r="19" spans="1:7" s="19" customFormat="1" ht="18.75" customHeight="1">
      <c r="A19" s="16"/>
      <c r="G19" s="18"/>
    </row>
    <row r="20" spans="1:7" s="19" customFormat="1" ht="18.75" customHeight="1">
      <c r="A20" s="16"/>
      <c r="B20" s="16" t="s">
        <v>2</v>
      </c>
      <c r="C20" s="16"/>
      <c r="D20" s="16"/>
      <c r="E20" s="16"/>
      <c r="F20" s="108" t="e">
        <f>+#REF!</f>
        <v>#REF!</v>
      </c>
      <c r="G20" s="18"/>
    </row>
    <row r="21" spans="1:7" s="19" customFormat="1" ht="18.75" customHeight="1">
      <c r="A21" s="16"/>
      <c r="B21" s="16"/>
      <c r="C21" s="16"/>
      <c r="D21" s="16"/>
      <c r="E21" s="16"/>
      <c r="F21" s="108"/>
      <c r="G21" s="18"/>
    </row>
    <row r="22" spans="1:7" s="19" customFormat="1" ht="18.75" customHeight="1">
      <c r="A22" s="16"/>
      <c r="B22" s="109" t="s">
        <v>41</v>
      </c>
      <c r="C22" s="16"/>
      <c r="D22" s="16"/>
      <c r="E22" s="16"/>
      <c r="F22" s="108" t="e">
        <f>+#REF!</f>
        <v>#REF!</v>
      </c>
      <c r="G22" s="18"/>
    </row>
    <row r="23" spans="1:7" s="19" customFormat="1" ht="18.75" customHeight="1">
      <c r="A23" s="16"/>
      <c r="G23" s="18"/>
    </row>
    <row r="24" spans="1:7" s="19" customFormat="1" ht="18.75" customHeight="1">
      <c r="A24" s="16"/>
      <c r="B24" s="109" t="s">
        <v>8</v>
      </c>
      <c r="C24" s="16"/>
      <c r="D24" s="16"/>
      <c r="E24" s="16"/>
      <c r="F24" s="108" t="e">
        <f>+#REF!</f>
        <v>#REF!</v>
      </c>
      <c r="G24" s="18"/>
    </row>
    <row r="25" spans="1:7" s="19" customFormat="1" ht="18.75" customHeight="1">
      <c r="A25" s="16"/>
      <c r="G25" s="18"/>
    </row>
    <row r="26" spans="1:7" s="19" customFormat="1" ht="18.75" customHeight="1">
      <c r="A26" s="16"/>
      <c r="B26" s="20" t="s">
        <v>9</v>
      </c>
      <c r="C26" s="20"/>
      <c r="D26" s="20"/>
      <c r="E26" s="20"/>
      <c r="F26" s="108" t="e">
        <f>+#REF!</f>
        <v>#REF!</v>
      </c>
      <c r="G26" s="18"/>
    </row>
    <row r="27" spans="1:7" s="19" customFormat="1" ht="18.75" customHeight="1">
      <c r="A27" s="16"/>
      <c r="B27" s="20"/>
      <c r="C27" s="20"/>
      <c r="D27" s="20"/>
      <c r="E27" s="20"/>
      <c r="F27" s="17"/>
      <c r="G27" s="18"/>
    </row>
    <row r="28" spans="1:7" s="19" customFormat="1" ht="18.75" customHeight="1">
      <c r="A28" s="16"/>
      <c r="B28" s="20"/>
      <c r="C28" s="20"/>
      <c r="D28" s="20"/>
      <c r="E28" s="20"/>
      <c r="F28" s="108"/>
      <c r="G28" s="18"/>
    </row>
    <row r="29" spans="1:7" s="19" customFormat="1" ht="18.75" customHeight="1">
      <c r="A29" s="16"/>
      <c r="B29" s="20"/>
      <c r="C29" s="20"/>
      <c r="D29" s="20"/>
      <c r="E29" s="20"/>
      <c r="F29" s="17"/>
      <c r="G29" s="18"/>
    </row>
    <row r="30" spans="1:7" s="19" customFormat="1" ht="18.75" customHeight="1">
      <c r="A30" s="16"/>
      <c r="B30" s="20"/>
      <c r="C30" s="20"/>
      <c r="D30" s="20"/>
      <c r="E30" s="20"/>
      <c r="F30" s="17"/>
      <c r="G30" s="18"/>
    </row>
    <row r="31" spans="1:7" s="19" customFormat="1" ht="18.75" customHeight="1">
      <c r="A31" s="16"/>
      <c r="B31" s="20"/>
      <c r="C31" s="20"/>
      <c r="D31" s="20"/>
      <c r="E31" s="20"/>
      <c r="F31" s="17"/>
      <c r="G31" s="18"/>
    </row>
    <row r="32" spans="1:7" s="19" customFormat="1" ht="18.75" customHeight="1">
      <c r="A32" s="16"/>
      <c r="B32" s="20"/>
      <c r="C32" s="20"/>
      <c r="D32" s="20"/>
      <c r="E32" s="20"/>
      <c r="F32" s="17"/>
      <c r="G32" s="18"/>
    </row>
    <row r="33" spans="1:7" s="19" customFormat="1" ht="18.75" customHeight="1">
      <c r="A33" s="16"/>
      <c r="B33" s="20"/>
      <c r="C33" s="20"/>
      <c r="D33" s="20"/>
      <c r="E33" s="20"/>
      <c r="F33" s="17"/>
      <c r="G33" s="18"/>
    </row>
    <row r="34" spans="1:7" s="19" customFormat="1" ht="18.75" customHeight="1">
      <c r="A34" s="16"/>
      <c r="B34" s="20"/>
      <c r="C34" s="20"/>
      <c r="D34" s="20"/>
      <c r="E34" s="20"/>
      <c r="F34" s="17"/>
      <c r="G34" s="18"/>
    </row>
    <row r="35" spans="1:7" s="19" customFormat="1" ht="18.75" customHeight="1">
      <c r="A35" s="16"/>
      <c r="B35" s="20"/>
      <c r="C35" s="20"/>
      <c r="D35" s="20"/>
      <c r="E35" s="20"/>
      <c r="F35" s="17"/>
      <c r="G35" s="18"/>
    </row>
    <row r="36" spans="1:7" s="19" customFormat="1" ht="18.75" customHeight="1">
      <c r="A36" s="16"/>
      <c r="B36" s="20"/>
      <c r="C36" s="20"/>
      <c r="D36" s="20"/>
      <c r="E36" s="20"/>
      <c r="F36" s="17"/>
      <c r="G36" s="18"/>
    </row>
    <row r="37" spans="1:7" s="19" customFormat="1" ht="18.75" customHeight="1">
      <c r="A37" s="16"/>
      <c r="B37" s="20"/>
      <c r="C37" s="20"/>
      <c r="D37" s="20"/>
      <c r="E37" s="20"/>
      <c r="F37" s="17"/>
      <c r="G37" s="18"/>
    </row>
    <row r="38" spans="1:7" s="19" customFormat="1" ht="18.75" customHeight="1">
      <c r="A38" s="16"/>
      <c r="B38" s="20"/>
      <c r="C38" s="20"/>
      <c r="D38" s="20"/>
      <c r="E38" s="20"/>
      <c r="F38" s="17"/>
      <c r="G38" s="18"/>
    </row>
    <row r="39" spans="1:7" s="19" customFormat="1" ht="18.75" customHeight="1">
      <c r="A39" s="16"/>
      <c r="B39" s="16"/>
      <c r="C39" s="16"/>
      <c r="D39" s="16"/>
      <c r="E39" s="16"/>
      <c r="F39" s="17"/>
      <c r="G39" s="18"/>
    </row>
    <row r="40" spans="1:7" s="19" customFormat="1" ht="18.75" customHeight="1">
      <c r="A40" s="16"/>
      <c r="B40" s="16"/>
      <c r="C40" s="16"/>
      <c r="D40" s="16"/>
      <c r="E40" s="16"/>
      <c r="F40" s="17"/>
      <c r="G40" s="18"/>
    </row>
    <row r="41" spans="1:7" s="19" customFormat="1" ht="18.75" customHeight="1">
      <c r="A41" s="16"/>
      <c r="B41" s="16"/>
      <c r="C41" s="16"/>
      <c r="D41" s="16"/>
      <c r="E41" s="16"/>
      <c r="F41" s="17"/>
      <c r="G41" s="18"/>
    </row>
    <row r="42" spans="1:7" s="19" customFormat="1" ht="18.75" customHeight="1">
      <c r="A42" s="16"/>
      <c r="B42" s="16"/>
      <c r="C42" s="16"/>
      <c r="D42" s="16"/>
      <c r="E42" s="16"/>
      <c r="F42" s="17"/>
      <c r="G42" s="18"/>
    </row>
    <row r="43" spans="1:7" s="19" customFormat="1" ht="18.75" customHeight="1">
      <c r="A43" s="16"/>
      <c r="B43" s="16"/>
      <c r="C43" s="16"/>
      <c r="D43" s="16"/>
      <c r="E43" s="16"/>
      <c r="F43" s="17"/>
      <c r="G43" s="18"/>
    </row>
    <row r="44" spans="1:7" s="19" customFormat="1" ht="18.75" customHeight="1">
      <c r="A44" s="16"/>
      <c r="B44" s="16"/>
      <c r="C44" s="16"/>
      <c r="D44" s="16"/>
      <c r="E44" s="16"/>
      <c r="F44" s="17"/>
      <c r="G44" s="18"/>
    </row>
    <row r="45" spans="1:7" s="19" customFormat="1" ht="18.75" customHeight="1">
      <c r="A45" s="16"/>
      <c r="B45" s="16"/>
      <c r="C45" s="16"/>
      <c r="D45" s="16"/>
      <c r="E45" s="16"/>
      <c r="F45" s="17"/>
      <c r="G45" s="18"/>
    </row>
    <row r="46" spans="1:7" s="19" customFormat="1" ht="18.75" customHeight="1">
      <c r="A46" s="16"/>
      <c r="B46" s="16"/>
      <c r="C46" s="16"/>
      <c r="D46" s="16"/>
      <c r="E46" s="16"/>
      <c r="F46" s="17"/>
      <c r="G46" s="18"/>
    </row>
    <row r="47" spans="1:7" s="19" customFormat="1" ht="18.75" customHeight="1">
      <c r="A47" s="16"/>
      <c r="B47" s="16"/>
      <c r="C47" s="16"/>
      <c r="D47" s="16"/>
      <c r="E47" s="16"/>
      <c r="F47" s="17"/>
      <c r="G47" s="18"/>
    </row>
    <row r="48" spans="1:7" s="19" customFormat="1" ht="18.75" customHeight="1">
      <c r="A48" s="16"/>
      <c r="B48" s="16"/>
      <c r="C48" s="16"/>
      <c r="D48" s="16"/>
      <c r="E48" s="16"/>
      <c r="F48" s="17"/>
      <c r="G48" s="18"/>
    </row>
    <row r="49" spans="1:7" s="19" customFormat="1" ht="18.75" customHeight="1">
      <c r="A49" s="16"/>
      <c r="B49" s="16"/>
      <c r="C49" s="16"/>
      <c r="D49" s="16"/>
      <c r="E49" s="16"/>
      <c r="F49" s="17"/>
      <c r="G49" s="18"/>
    </row>
    <row r="50" spans="1:7" s="19" customFormat="1" ht="18.75" customHeight="1">
      <c r="A50" s="16"/>
      <c r="B50" s="16"/>
      <c r="C50" s="16"/>
      <c r="D50" s="16"/>
      <c r="E50" s="16"/>
      <c r="F50" s="17"/>
      <c r="G50" s="18"/>
    </row>
    <row r="51" spans="1:7" s="19" customFormat="1" ht="18.75" customHeight="1">
      <c r="A51" s="16"/>
      <c r="B51" s="16"/>
      <c r="C51" s="16"/>
      <c r="D51" s="16"/>
      <c r="E51" s="16"/>
      <c r="F51" s="17"/>
      <c r="G51" s="18"/>
    </row>
    <row r="52" spans="1:7" s="19" customFormat="1" ht="18.75" customHeight="1">
      <c r="A52" s="16"/>
      <c r="B52" s="16"/>
      <c r="C52" s="16"/>
      <c r="D52" s="16"/>
      <c r="E52" s="16"/>
      <c r="F52" s="17"/>
      <c r="G52" s="18"/>
    </row>
    <row r="53" spans="1:7" s="107" customFormat="1" ht="18.75" customHeight="1">
      <c r="A53" s="21"/>
      <c r="B53" s="135" t="s">
        <v>42</v>
      </c>
      <c r="C53" s="21"/>
      <c r="D53" s="21"/>
      <c r="E53" s="21"/>
      <c r="F53" s="134" t="e">
        <f>SUM(F16:F26)</f>
        <v>#REF!</v>
      </c>
      <c r="G53" s="105"/>
    </row>
    <row r="54" spans="1:7" s="19" customFormat="1" ht="18.75" customHeight="1">
      <c r="A54" s="22" t="s">
        <v>3</v>
      </c>
      <c r="B54" s="22"/>
      <c r="C54" s="22"/>
      <c r="D54" s="22"/>
      <c r="E54" s="22"/>
      <c r="F54" s="22"/>
      <c r="G54" s="22"/>
    </row>
    <row r="55" spans="1:7" s="24" customFormat="1" ht="16.5" customHeight="1">
      <c r="A55" s="23"/>
      <c r="B55" s="23"/>
      <c r="C55" s="23"/>
      <c r="D55" s="23"/>
      <c r="E55" s="23"/>
      <c r="F55" s="108" t="e">
        <f>+#REF!-#REF!</f>
        <v>#REF!</v>
      </c>
      <c r="G55" s="25"/>
    </row>
    <row r="56" spans="1:7">
      <c r="A56" s="6"/>
      <c r="B56" s="6"/>
      <c r="C56" s="6"/>
      <c r="D56" s="6"/>
      <c r="E56" s="6"/>
      <c r="F56" s="6"/>
      <c r="G56" s="6"/>
    </row>
    <row r="57" spans="1:7" ht="15.6">
      <c r="A57" s="6"/>
      <c r="B57" s="6"/>
      <c r="C57" s="6"/>
      <c r="D57" s="6"/>
      <c r="E57" s="6"/>
      <c r="F57" s="2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10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10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  <row r="69" spans="1:7">
      <c r="A69" s="6"/>
      <c r="B69" s="6"/>
      <c r="C69" s="6"/>
      <c r="D69" s="6"/>
      <c r="E69" s="6"/>
      <c r="F69" s="6"/>
      <c r="G69" s="6"/>
    </row>
    <row r="70" spans="1:7">
      <c r="A70" s="6"/>
      <c r="B70" s="6"/>
      <c r="C70" s="6"/>
      <c r="D70" s="6"/>
      <c r="E70" s="6"/>
      <c r="F70" s="6"/>
      <c r="G70" s="6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8">
      <c r="A81" s="6"/>
      <c r="B81" s="6"/>
      <c r="C81" s="6"/>
      <c r="D81" s="6"/>
      <c r="E81" s="6"/>
      <c r="F81" s="6"/>
      <c r="G81" s="6"/>
    </row>
    <row r="82" spans="1:8">
      <c r="A82" s="6"/>
      <c r="B82" s="6"/>
      <c r="C82" s="6"/>
      <c r="D82" s="6"/>
      <c r="E82" s="6"/>
      <c r="F82" s="6"/>
      <c r="G82" s="6"/>
    </row>
    <row r="83" spans="1:8">
      <c r="A83" s="6"/>
      <c r="B83" s="6"/>
      <c r="C83" s="6"/>
      <c r="D83" s="6"/>
      <c r="E83" s="6"/>
      <c r="F83" s="6"/>
      <c r="G83" s="6"/>
    </row>
    <row r="84" spans="1:8">
      <c r="A84" s="6"/>
      <c r="B84" s="6"/>
      <c r="C84" s="6"/>
      <c r="D84" s="6"/>
      <c r="E84" s="6"/>
      <c r="F84" s="6"/>
      <c r="G84" s="6"/>
    </row>
    <row r="85" spans="1:8">
      <c r="A85" s="6"/>
      <c r="B85" s="6"/>
      <c r="C85" s="6"/>
      <c r="D85" s="6"/>
      <c r="E85" s="6"/>
      <c r="F85" s="6"/>
      <c r="G85" s="6"/>
    </row>
    <row r="86" spans="1:8">
      <c r="A86" s="6"/>
      <c r="B86" s="6"/>
      <c r="C86" s="6"/>
      <c r="D86" s="6"/>
      <c r="E86" s="6"/>
      <c r="F86" s="6"/>
      <c r="G86" s="6"/>
    </row>
    <row r="87" spans="1:8">
      <c r="A87" s="11"/>
      <c r="B87" s="11"/>
      <c r="C87" s="11"/>
      <c r="D87" s="11"/>
      <c r="E87" s="11"/>
      <c r="F87" s="11"/>
      <c r="G87" s="11"/>
    </row>
    <row r="88" spans="1:8" s="1" customFormat="1">
      <c r="A88" s="7"/>
      <c r="B88" s="7"/>
      <c r="C88" s="7"/>
      <c r="D88" s="7"/>
      <c r="E88" s="7"/>
      <c r="F88" s="7"/>
      <c r="G88" s="7"/>
    </row>
    <row r="89" spans="1:8" s="1" customFormat="1">
      <c r="A89" s="9"/>
      <c r="B89" s="9"/>
      <c r="C89" s="9"/>
      <c r="D89" s="9"/>
      <c r="E89" s="9"/>
      <c r="F89" s="9"/>
      <c r="G89" s="9"/>
    </row>
    <row r="90" spans="1:8" s="1" customFormat="1" ht="13.8">
      <c r="A90" s="12"/>
      <c r="B90" s="12"/>
      <c r="C90" s="12"/>
      <c r="D90" s="12"/>
      <c r="E90" s="12"/>
      <c r="F90" s="12"/>
      <c r="G90" s="12"/>
    </row>
    <row r="91" spans="1:8" s="8" customFormat="1">
      <c r="A91" s="9"/>
      <c r="B91" s="9"/>
      <c r="C91" s="9"/>
      <c r="D91" s="9"/>
      <c r="E91" s="9"/>
      <c r="F91" s="9"/>
      <c r="G91" s="9"/>
      <c r="H91" s="13"/>
    </row>
    <row r="92" spans="1:8" s="1" customFormat="1">
      <c r="A92" s="14"/>
      <c r="B92" s="14"/>
      <c r="C92" s="14"/>
      <c r="D92" s="14"/>
      <c r="E92" s="14"/>
      <c r="F92" s="14"/>
      <c r="G92" s="14"/>
    </row>
    <row r="93" spans="1:8" s="1" customFormat="1">
      <c r="A93" s="15"/>
      <c r="B93" s="15"/>
      <c r="C93" s="15"/>
      <c r="D93" s="15"/>
      <c r="E93" s="15"/>
      <c r="F93" s="15"/>
      <c r="G93" s="15"/>
    </row>
    <row r="94" spans="1:8" s="1" customFormat="1">
      <c r="A94" s="15"/>
      <c r="B94" s="15"/>
      <c r="C94" s="15"/>
      <c r="D94" s="15"/>
      <c r="E94" s="15"/>
      <c r="F94" s="15"/>
      <c r="G94" s="15"/>
    </row>
    <row r="95" spans="1:8">
      <c r="A95" s="11"/>
      <c r="B95" s="11"/>
      <c r="C95" s="11"/>
      <c r="D95" s="11"/>
      <c r="E95" s="11"/>
      <c r="F95" s="11"/>
      <c r="G95" s="11"/>
    </row>
    <row r="96" spans="1:8">
      <c r="A96" s="11"/>
      <c r="B96" s="11"/>
      <c r="C96" s="11"/>
      <c r="D96" s="11"/>
      <c r="E96" s="11"/>
      <c r="F96" s="11"/>
      <c r="G96" s="11"/>
    </row>
    <row r="97" spans="1:7">
      <c r="A97" s="11"/>
      <c r="B97" s="11"/>
      <c r="C97" s="11"/>
      <c r="D97" s="11"/>
      <c r="E97" s="11"/>
      <c r="F97" s="11"/>
      <c r="G97" s="11"/>
    </row>
    <row r="98" spans="1:7">
      <c r="A98" s="11"/>
      <c r="B98" s="11"/>
      <c r="C98" s="11"/>
      <c r="D98" s="11"/>
      <c r="E98" s="11"/>
      <c r="F98" s="11"/>
      <c r="G98" s="11"/>
    </row>
    <row r="99" spans="1:7">
      <c r="A99" s="11"/>
      <c r="B99" s="11"/>
      <c r="C99" s="11"/>
      <c r="D99" s="11"/>
      <c r="E99" s="11"/>
      <c r="F99" s="11"/>
      <c r="G99" s="11"/>
    </row>
    <row r="100" spans="1:7">
      <c r="A100" s="11"/>
      <c r="B100" s="11"/>
      <c r="C100" s="11"/>
      <c r="D100" s="11"/>
      <c r="E100" s="11"/>
      <c r="F100" s="11"/>
      <c r="G100" s="11"/>
    </row>
    <row r="101" spans="1:7">
      <c r="A101" s="11"/>
      <c r="B101" s="11"/>
      <c r="C101" s="11"/>
      <c r="D101" s="11"/>
      <c r="E101" s="11"/>
      <c r="F101" s="11"/>
      <c r="G101" s="11"/>
    </row>
    <row r="102" spans="1:7">
      <c r="A102" s="11"/>
      <c r="B102" s="11"/>
      <c r="C102" s="11"/>
      <c r="D102" s="11"/>
      <c r="E102" s="11"/>
      <c r="F102" s="11"/>
      <c r="G102" s="11"/>
    </row>
    <row r="103" spans="1:7">
      <c r="A103" s="11"/>
      <c r="B103" s="11"/>
      <c r="C103" s="11"/>
      <c r="D103" s="11"/>
      <c r="E103" s="11"/>
      <c r="F103" s="11"/>
      <c r="G103" s="11"/>
    </row>
  </sheetData>
  <mergeCells count="9">
    <mergeCell ref="B12:B14"/>
    <mergeCell ref="A8:G8"/>
    <mergeCell ref="A9:G9"/>
    <mergeCell ref="F12:F14"/>
    <mergeCell ref="A2:G2"/>
    <mergeCell ref="A3:G3"/>
    <mergeCell ref="A6:G6"/>
    <mergeCell ref="A7:G7"/>
    <mergeCell ref="D12:D14"/>
  </mergeCells>
  <printOptions horizontalCentered="1" verticalCentered="1"/>
  <pageMargins left="0.59055118110236227" right="0.39370078740157483" top="0.39370078740157483" bottom="0.39370078740157483" header="0" footer="0"/>
  <pageSetup scale="7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03"/>
  <sheetViews>
    <sheetView view="pageBreakPreview" topLeftCell="A34" zoomScale="80" zoomScaleNormal="75" zoomScaleSheetLayoutView="80" workbookViewId="0">
      <selection activeCell="F53" sqref="F53"/>
    </sheetView>
  </sheetViews>
  <sheetFormatPr baseColWidth="10" defaultRowHeight="13.2"/>
  <cols>
    <col min="1" max="1" width="4.33203125" customWidth="1"/>
    <col min="2" max="2" width="68" customWidth="1"/>
    <col min="3" max="3" width="4.33203125" customWidth="1"/>
    <col min="4" max="4" width="21.44140625" customWidth="1"/>
    <col min="5" max="5" width="4.33203125" customWidth="1"/>
    <col min="6" max="6" width="21.44140625" customWidth="1"/>
    <col min="7" max="7" width="4.33203125" customWidth="1"/>
    <col min="8" max="8" width="8.88671875" customWidth="1"/>
    <col min="9" max="9" width="13" customWidth="1"/>
  </cols>
  <sheetData>
    <row r="1" spans="1:8" ht="15" customHeight="1"/>
    <row r="2" spans="1:8" ht="25.5" customHeight="1">
      <c r="A2" s="264"/>
      <c r="B2" s="264"/>
      <c r="C2" s="264"/>
      <c r="D2" s="264"/>
      <c r="E2" s="264"/>
      <c r="F2" s="264"/>
      <c r="G2" s="264"/>
    </row>
    <row r="3" spans="1:8" ht="25.5" customHeight="1">
      <c r="A3" s="268" t="e">
        <f>#REF!</f>
        <v>#REF!</v>
      </c>
      <c r="B3" s="268"/>
      <c r="C3" s="268"/>
      <c r="D3" s="268"/>
      <c r="E3" s="268"/>
      <c r="F3" s="268"/>
      <c r="G3" s="268"/>
    </row>
    <row r="4" spans="1:8" ht="15" customHeight="1">
      <c r="A4" s="2"/>
      <c r="B4" s="2"/>
      <c r="C4" s="2"/>
      <c r="D4" s="2"/>
      <c r="E4" s="2"/>
      <c r="F4" s="2"/>
      <c r="G4" s="2"/>
    </row>
    <row r="5" spans="1:8" ht="15" customHeight="1">
      <c r="A5" s="2"/>
      <c r="B5" s="2"/>
      <c r="C5" s="2"/>
      <c r="D5" s="2"/>
      <c r="E5" s="2"/>
      <c r="F5" s="2"/>
      <c r="G5" s="2"/>
    </row>
    <row r="6" spans="1:8" ht="15" customHeight="1">
      <c r="A6" s="266" t="s">
        <v>50</v>
      </c>
      <c r="B6" s="266"/>
      <c r="C6" s="266"/>
      <c r="D6" s="266"/>
      <c r="E6" s="266"/>
      <c r="F6" s="266"/>
      <c r="G6" s="266"/>
    </row>
    <row r="7" spans="1:8" ht="15" customHeight="1">
      <c r="A7" s="266" t="e">
        <f>#REF!</f>
        <v>#REF!</v>
      </c>
      <c r="B7" s="266"/>
      <c r="C7" s="266"/>
      <c r="D7" s="266"/>
      <c r="E7" s="266"/>
      <c r="F7" s="266"/>
      <c r="G7" s="266"/>
      <c r="H7" s="112"/>
    </row>
    <row r="8" spans="1:8" ht="15" customHeight="1">
      <c r="A8" s="266" t="s">
        <v>0</v>
      </c>
      <c r="B8" s="266"/>
      <c r="C8" s="266"/>
      <c r="D8" s="266"/>
      <c r="E8" s="266"/>
      <c r="F8" s="266"/>
      <c r="G8" s="266"/>
    </row>
    <row r="9" spans="1:8" ht="15" customHeight="1">
      <c r="A9" s="269"/>
      <c r="B9" s="269"/>
      <c r="C9" s="269"/>
      <c r="D9" s="269"/>
      <c r="E9" s="269"/>
      <c r="F9" s="269"/>
      <c r="G9" s="269"/>
    </row>
    <row r="10" spans="1:8" ht="18.75" customHeight="1">
      <c r="A10" s="3"/>
      <c r="B10" s="3"/>
      <c r="C10" s="3"/>
      <c r="D10" s="136"/>
      <c r="E10" s="136"/>
      <c r="F10" s="3"/>
      <c r="G10" s="3"/>
    </row>
    <row r="11" spans="1:8" ht="18.75" customHeight="1">
      <c r="A11" s="3"/>
      <c r="B11" s="3"/>
      <c r="C11" s="3"/>
      <c r="D11" s="136"/>
      <c r="E11" s="136"/>
      <c r="F11" s="3"/>
      <c r="G11" s="3"/>
    </row>
    <row r="12" spans="1:8" ht="18.75" customHeight="1">
      <c r="A12" s="5"/>
      <c r="B12" s="267" t="s">
        <v>40</v>
      </c>
      <c r="C12" s="5"/>
      <c r="D12" s="267"/>
      <c r="E12" s="5"/>
      <c r="F12" s="267" t="s">
        <v>4</v>
      </c>
      <c r="G12" s="4"/>
    </row>
    <row r="13" spans="1:8" ht="18.75" customHeight="1">
      <c r="A13" s="5"/>
      <c r="B13" s="267"/>
      <c r="C13" s="5"/>
      <c r="D13" s="267"/>
      <c r="E13" s="5"/>
      <c r="F13" s="267" t="s">
        <v>4</v>
      </c>
      <c r="G13" s="4"/>
    </row>
    <row r="14" spans="1:8" ht="18.75" customHeight="1">
      <c r="A14" s="5"/>
      <c r="B14" s="267"/>
      <c r="C14" s="5"/>
      <c r="D14" s="267"/>
      <c r="E14" s="5"/>
      <c r="F14" s="267"/>
      <c r="G14" s="4"/>
    </row>
    <row r="15" spans="1:8" s="19" customFormat="1" ht="18.75" customHeight="1">
      <c r="A15" s="16"/>
      <c r="B15" s="16"/>
      <c r="C15" s="16"/>
      <c r="D15" s="16"/>
      <c r="E15" s="16"/>
      <c r="F15" s="17"/>
      <c r="G15" s="18"/>
    </row>
    <row r="16" spans="1:8" s="19" customFormat="1" ht="18.75" customHeight="1">
      <c r="A16" s="16"/>
      <c r="B16" s="16" t="s">
        <v>11</v>
      </c>
      <c r="C16" s="16"/>
      <c r="D16" s="16"/>
      <c r="E16" s="16"/>
      <c r="F16" s="108" t="e">
        <f>#REF!-#REF!</f>
        <v>#REF!</v>
      </c>
      <c r="G16" s="18"/>
    </row>
    <row r="17" spans="1:7" s="19" customFormat="1" ht="18.75" customHeight="1">
      <c r="A17" s="16"/>
      <c r="G17" s="18"/>
    </row>
    <row r="18" spans="1:7" s="19" customFormat="1" ht="18.75" customHeight="1">
      <c r="A18" s="16"/>
      <c r="B18" s="16" t="s">
        <v>17</v>
      </c>
      <c r="C18" s="16"/>
      <c r="D18" s="16"/>
      <c r="E18" s="16"/>
      <c r="F18" s="108" t="e">
        <f>#REF!-#REF!</f>
        <v>#REF!</v>
      </c>
      <c r="G18" s="18"/>
    </row>
    <row r="19" spans="1:7" s="19" customFormat="1" ht="18.75" customHeight="1">
      <c r="A19" s="16"/>
      <c r="G19" s="18"/>
    </row>
    <row r="20" spans="1:7" s="19" customFormat="1" ht="18.75" customHeight="1">
      <c r="A20" s="16"/>
      <c r="B20" s="16" t="s">
        <v>18</v>
      </c>
      <c r="C20" s="16"/>
      <c r="D20" s="16"/>
      <c r="E20" s="16"/>
      <c r="F20" s="108" t="e">
        <f>#REF!-#REF!</f>
        <v>#REF!</v>
      </c>
      <c r="G20" s="18"/>
    </row>
    <row r="21" spans="1:7" s="19" customFormat="1" ht="18.75" customHeight="1">
      <c r="A21" s="16"/>
      <c r="G21" s="18"/>
    </row>
    <row r="22" spans="1:7" s="19" customFormat="1" ht="18.75" customHeight="1">
      <c r="A22" s="16"/>
      <c r="B22" s="16" t="s">
        <v>47</v>
      </c>
      <c r="C22" s="16"/>
      <c r="D22" s="16"/>
      <c r="E22" s="16"/>
      <c r="F22" s="108" t="e">
        <f>#REF!</f>
        <v>#REF!</v>
      </c>
      <c r="G22" s="18"/>
    </row>
    <row r="23" spans="1:7" s="19" customFormat="1" ht="18.75" customHeight="1">
      <c r="A23" s="16"/>
      <c r="G23" s="18"/>
    </row>
    <row r="24" spans="1:7" s="19" customFormat="1" ht="18.75" customHeight="1">
      <c r="A24" s="16"/>
      <c r="B24" s="16" t="s">
        <v>43</v>
      </c>
      <c r="C24" s="16"/>
      <c r="D24" s="16"/>
      <c r="E24" s="16"/>
      <c r="F24" s="108" t="e">
        <f>#REF!-#REF!</f>
        <v>#REF!</v>
      </c>
      <c r="G24" s="18"/>
    </row>
    <row r="25" spans="1:7" s="19" customFormat="1" ht="18.75" customHeight="1">
      <c r="A25" s="16"/>
      <c r="G25" s="18"/>
    </row>
    <row r="26" spans="1:7" s="19" customFormat="1" ht="18.75" customHeight="1">
      <c r="A26" s="16"/>
      <c r="B26" s="16" t="s">
        <v>44</v>
      </c>
      <c r="C26" s="20"/>
      <c r="D26" s="20"/>
      <c r="E26" s="20"/>
      <c r="F26" s="108" t="e">
        <f>#REF!</f>
        <v>#REF!</v>
      </c>
      <c r="G26" s="18"/>
    </row>
    <row r="27" spans="1:7" s="19" customFormat="1" ht="18.75" customHeight="1">
      <c r="A27" s="16"/>
      <c r="B27" s="20"/>
      <c r="C27" s="20"/>
      <c r="D27" s="20"/>
      <c r="E27" s="20"/>
      <c r="F27" s="17"/>
      <c r="G27" s="18"/>
    </row>
    <row r="28" spans="1:7" s="19" customFormat="1" ht="18.75" customHeight="1">
      <c r="A28" s="16"/>
      <c r="B28" s="20"/>
      <c r="C28" s="20"/>
      <c r="D28" s="20"/>
      <c r="E28" s="20"/>
      <c r="F28" s="17"/>
      <c r="G28" s="18"/>
    </row>
    <row r="29" spans="1:7" s="19" customFormat="1" ht="18.75" customHeight="1">
      <c r="A29" s="16"/>
      <c r="B29" s="20"/>
      <c r="C29" s="20"/>
      <c r="D29" s="20"/>
      <c r="E29" s="20"/>
      <c r="F29" s="17"/>
      <c r="G29" s="18"/>
    </row>
    <row r="30" spans="1:7" s="19" customFormat="1" ht="18.75" customHeight="1">
      <c r="A30" s="16"/>
      <c r="B30" s="20"/>
      <c r="C30" s="20"/>
      <c r="D30" s="20"/>
      <c r="E30" s="20"/>
      <c r="F30" s="17"/>
      <c r="G30" s="18"/>
    </row>
    <row r="31" spans="1:7" s="19" customFormat="1" ht="18.75" customHeight="1">
      <c r="A31" s="16"/>
      <c r="B31" s="20"/>
      <c r="C31" s="20"/>
      <c r="D31" s="20"/>
      <c r="E31" s="20"/>
      <c r="F31" s="17"/>
      <c r="G31" s="18"/>
    </row>
    <row r="32" spans="1:7" s="19" customFormat="1" ht="18.75" customHeight="1">
      <c r="A32" s="16"/>
      <c r="B32" s="20"/>
      <c r="C32" s="20"/>
      <c r="D32" s="20"/>
      <c r="E32" s="20"/>
      <c r="F32" s="17"/>
      <c r="G32" s="18"/>
    </row>
    <row r="33" spans="1:7" s="19" customFormat="1" ht="18.75" customHeight="1">
      <c r="A33" s="16"/>
      <c r="B33" s="20"/>
      <c r="C33" s="20"/>
      <c r="D33" s="20"/>
      <c r="E33" s="20"/>
      <c r="F33" s="17"/>
      <c r="G33" s="18"/>
    </row>
    <row r="34" spans="1:7" s="19" customFormat="1" ht="18.75" customHeight="1">
      <c r="A34" s="16"/>
      <c r="B34" s="20"/>
      <c r="C34" s="20"/>
      <c r="D34" s="20"/>
      <c r="E34" s="20"/>
      <c r="F34" s="17"/>
      <c r="G34" s="18"/>
    </row>
    <row r="35" spans="1:7" s="19" customFormat="1" ht="18.75" customHeight="1">
      <c r="A35" s="16"/>
      <c r="B35" s="20"/>
      <c r="C35" s="20"/>
      <c r="D35" s="20"/>
      <c r="E35" s="20"/>
      <c r="F35" s="17"/>
      <c r="G35" s="18"/>
    </row>
    <row r="36" spans="1:7" s="19" customFormat="1" ht="18.75" customHeight="1">
      <c r="A36" s="16"/>
      <c r="B36" s="20"/>
      <c r="C36" s="20"/>
      <c r="D36" s="20"/>
      <c r="E36" s="20"/>
      <c r="F36" s="17"/>
      <c r="G36" s="18"/>
    </row>
    <row r="37" spans="1:7" s="19" customFormat="1" ht="18.75" customHeight="1">
      <c r="A37" s="16"/>
      <c r="B37" s="20"/>
      <c r="C37" s="20"/>
      <c r="D37" s="20"/>
      <c r="E37" s="20"/>
      <c r="F37" s="17"/>
      <c r="G37" s="18"/>
    </row>
    <row r="38" spans="1:7" s="19" customFormat="1" ht="18.75" customHeight="1">
      <c r="A38" s="16"/>
      <c r="B38" s="16"/>
      <c r="C38" s="16"/>
      <c r="D38" s="16"/>
      <c r="E38" s="16"/>
      <c r="F38" s="17"/>
      <c r="G38" s="18"/>
    </row>
    <row r="39" spans="1:7" s="19" customFormat="1" ht="18.75" customHeight="1">
      <c r="A39" s="16"/>
      <c r="B39" s="16"/>
      <c r="C39" s="16"/>
      <c r="D39" s="16"/>
      <c r="E39" s="16"/>
      <c r="F39" s="17"/>
      <c r="G39" s="18"/>
    </row>
    <row r="40" spans="1:7" s="19" customFormat="1" ht="18.75" customHeight="1">
      <c r="A40" s="16"/>
      <c r="B40" s="16"/>
      <c r="C40" s="16"/>
      <c r="D40" s="16"/>
      <c r="E40" s="16"/>
      <c r="F40" s="17"/>
      <c r="G40" s="18"/>
    </row>
    <row r="41" spans="1:7" s="19" customFormat="1" ht="18.75" customHeight="1">
      <c r="A41" s="16"/>
      <c r="B41" s="16"/>
      <c r="C41" s="16"/>
      <c r="D41" s="16"/>
      <c r="E41" s="16"/>
      <c r="F41" s="17"/>
      <c r="G41" s="18"/>
    </row>
    <row r="42" spans="1:7" s="19" customFormat="1" ht="18.75" customHeight="1">
      <c r="A42" s="16"/>
      <c r="B42" s="16"/>
      <c r="C42" s="16"/>
      <c r="D42" s="16"/>
      <c r="E42" s="16"/>
      <c r="F42" s="17"/>
      <c r="G42" s="18"/>
    </row>
    <row r="43" spans="1:7" s="19" customFormat="1" ht="18.75" customHeight="1">
      <c r="A43" s="16"/>
      <c r="B43" s="16"/>
      <c r="C43" s="16"/>
      <c r="D43" s="16"/>
      <c r="E43" s="16"/>
      <c r="F43" s="17"/>
      <c r="G43" s="18"/>
    </row>
    <row r="44" spans="1:7" s="19" customFormat="1" ht="18.75" customHeight="1">
      <c r="A44" s="16"/>
      <c r="B44" s="16"/>
      <c r="C44" s="16"/>
      <c r="D44" s="16"/>
      <c r="E44" s="16"/>
      <c r="F44" s="17"/>
      <c r="G44" s="18"/>
    </row>
    <row r="45" spans="1:7" s="19" customFormat="1" ht="18.75" customHeight="1">
      <c r="A45" s="16"/>
      <c r="B45" s="16"/>
      <c r="C45" s="16"/>
      <c r="D45" s="16"/>
      <c r="E45" s="16"/>
      <c r="F45" s="17"/>
      <c r="G45" s="18"/>
    </row>
    <row r="46" spans="1:7" s="19" customFormat="1" ht="18.75" customHeight="1">
      <c r="A46" s="16"/>
      <c r="B46" s="16"/>
      <c r="C46" s="16"/>
      <c r="D46" s="16"/>
      <c r="E46" s="16"/>
      <c r="F46" s="17"/>
      <c r="G46" s="18"/>
    </row>
    <row r="47" spans="1:7" s="19" customFormat="1" ht="18.75" customHeight="1">
      <c r="A47" s="16"/>
      <c r="B47" s="16"/>
      <c r="C47" s="16"/>
      <c r="D47" s="16"/>
      <c r="E47" s="16"/>
      <c r="F47" s="17"/>
      <c r="G47" s="18"/>
    </row>
    <row r="48" spans="1:7" s="19" customFormat="1" ht="18.75" customHeight="1">
      <c r="A48" s="16"/>
      <c r="B48" s="16"/>
      <c r="C48" s="16"/>
      <c r="D48" s="16"/>
      <c r="E48" s="16"/>
      <c r="F48" s="17"/>
      <c r="G48" s="18"/>
    </row>
    <row r="49" spans="1:7" s="19" customFormat="1" ht="18.75" customHeight="1">
      <c r="A49" s="16"/>
      <c r="B49" s="16"/>
      <c r="C49" s="16"/>
      <c r="D49" s="16"/>
      <c r="E49" s="16"/>
      <c r="F49" s="17"/>
      <c r="G49" s="18"/>
    </row>
    <row r="50" spans="1:7" s="19" customFormat="1" ht="18.75" customHeight="1">
      <c r="A50" s="16"/>
      <c r="B50" s="16"/>
      <c r="C50" s="16"/>
      <c r="D50" s="16"/>
      <c r="E50" s="16"/>
      <c r="F50" s="17"/>
      <c r="G50" s="18"/>
    </row>
    <row r="51" spans="1:7" s="19" customFormat="1" ht="18.75" customHeight="1">
      <c r="A51" s="16"/>
      <c r="B51" s="16"/>
      <c r="C51" s="16"/>
      <c r="D51" s="16"/>
      <c r="E51" s="16"/>
      <c r="F51" s="17"/>
      <c r="G51" s="18"/>
    </row>
    <row r="52" spans="1:7" s="19" customFormat="1" ht="18.75" customHeight="1">
      <c r="A52" s="16"/>
      <c r="B52" s="16"/>
      <c r="C52" s="16"/>
      <c r="D52" s="16"/>
      <c r="E52" s="16"/>
      <c r="F52" s="17"/>
      <c r="G52" s="18"/>
    </row>
    <row r="53" spans="1:7" s="107" customFormat="1" ht="18.75" customHeight="1">
      <c r="A53" s="21"/>
      <c r="B53" s="135" t="s">
        <v>42</v>
      </c>
      <c r="C53" s="21"/>
      <c r="D53" s="21"/>
      <c r="E53" s="21"/>
      <c r="F53" s="134" t="e">
        <f>SUM(F16:F26)</f>
        <v>#REF!</v>
      </c>
      <c r="G53" s="105"/>
    </row>
    <row r="54" spans="1:7" s="19" customFormat="1" ht="18.75" customHeight="1">
      <c r="A54" s="22" t="s">
        <v>3</v>
      </c>
      <c r="B54" s="22"/>
      <c r="C54" s="22"/>
      <c r="D54" s="22"/>
      <c r="E54" s="22"/>
      <c r="F54" s="22"/>
      <c r="G54" s="22"/>
    </row>
    <row r="55" spans="1:7" s="24" customFormat="1" ht="16.5" customHeight="1">
      <c r="A55" s="23"/>
      <c r="B55" s="23"/>
      <c r="C55" s="23"/>
      <c r="D55" s="23"/>
      <c r="E55" s="23"/>
      <c r="F55" s="125" t="e">
        <f>'EDO ING Y EGR BIMESTRAL'!K50</f>
        <v>#REF!</v>
      </c>
      <c r="G55" s="25"/>
    </row>
    <row r="56" spans="1:7">
      <c r="A56" s="6"/>
      <c r="B56" s="6"/>
      <c r="C56" s="6"/>
      <c r="D56" s="6"/>
      <c r="E56" s="6"/>
      <c r="F56" s="6"/>
      <c r="G56" s="6"/>
    </row>
    <row r="57" spans="1:7" ht="15.6">
      <c r="A57" s="6"/>
      <c r="B57" s="6"/>
      <c r="C57" s="6"/>
      <c r="D57" s="6"/>
      <c r="E57" s="6"/>
      <c r="F57" s="2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10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10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  <row r="69" spans="1:7">
      <c r="A69" s="6"/>
      <c r="B69" s="6"/>
      <c r="C69" s="6"/>
      <c r="D69" s="6"/>
      <c r="E69" s="6"/>
      <c r="F69" s="6"/>
      <c r="G69" s="6"/>
    </row>
    <row r="70" spans="1:7">
      <c r="A70" s="6"/>
      <c r="B70" s="6"/>
      <c r="C70" s="6"/>
      <c r="D70" s="6"/>
      <c r="E70" s="6"/>
      <c r="F70" s="6"/>
      <c r="G70" s="6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8">
      <c r="A81" s="6"/>
      <c r="B81" s="6"/>
      <c r="C81" s="6"/>
      <c r="D81" s="6"/>
      <c r="E81" s="6"/>
      <c r="F81" s="6"/>
      <c r="G81" s="6"/>
    </row>
    <row r="82" spans="1:8">
      <c r="A82" s="6"/>
      <c r="B82" s="6"/>
      <c r="C82" s="6"/>
      <c r="D82" s="6"/>
      <c r="E82" s="6"/>
      <c r="F82" s="6"/>
      <c r="G82" s="6"/>
    </row>
    <row r="83" spans="1:8">
      <c r="A83" s="6"/>
      <c r="B83" s="6"/>
      <c r="C83" s="6"/>
      <c r="D83" s="6"/>
      <c r="E83" s="6"/>
      <c r="F83" s="6"/>
      <c r="G83" s="6"/>
    </row>
    <row r="84" spans="1:8">
      <c r="A84" s="6"/>
      <c r="B84" s="6"/>
      <c r="C84" s="6"/>
      <c r="D84" s="6"/>
      <c r="E84" s="6"/>
      <c r="F84" s="6"/>
      <c r="G84" s="6"/>
    </row>
    <row r="85" spans="1:8">
      <c r="A85" s="6"/>
      <c r="B85" s="6"/>
      <c r="C85" s="6"/>
      <c r="D85" s="6"/>
      <c r="E85" s="6"/>
      <c r="F85" s="6"/>
      <c r="G85" s="6"/>
    </row>
    <row r="86" spans="1:8">
      <c r="A86" s="6"/>
      <c r="B86" s="6"/>
      <c r="C86" s="6"/>
      <c r="D86" s="6"/>
      <c r="E86" s="6"/>
      <c r="F86" s="6"/>
      <c r="G86" s="6"/>
    </row>
    <row r="87" spans="1:8">
      <c r="A87" s="11"/>
      <c r="B87" s="11"/>
      <c r="C87" s="11"/>
      <c r="D87" s="11"/>
      <c r="E87" s="11"/>
      <c r="F87" s="11"/>
      <c r="G87" s="11"/>
    </row>
    <row r="88" spans="1:8" s="1" customFormat="1">
      <c r="A88" s="7"/>
      <c r="B88" s="7"/>
      <c r="C88" s="7"/>
      <c r="D88" s="7"/>
      <c r="E88" s="7"/>
      <c r="F88" s="7"/>
      <c r="G88" s="7"/>
    </row>
    <row r="89" spans="1:8" s="1" customFormat="1">
      <c r="A89" s="9"/>
      <c r="B89" s="9"/>
      <c r="C89" s="9"/>
      <c r="D89" s="9"/>
      <c r="E89" s="9"/>
      <c r="F89" s="9"/>
      <c r="G89" s="9"/>
    </row>
    <row r="90" spans="1:8" s="1" customFormat="1" ht="13.8">
      <c r="A90" s="12"/>
      <c r="B90" s="12"/>
      <c r="C90" s="12"/>
      <c r="D90" s="12"/>
      <c r="E90" s="12"/>
      <c r="F90" s="12"/>
      <c r="G90" s="12"/>
    </row>
    <row r="91" spans="1:8" s="8" customFormat="1">
      <c r="A91" s="9"/>
      <c r="B91" s="9"/>
      <c r="C91" s="9"/>
      <c r="D91" s="9"/>
      <c r="E91" s="9"/>
      <c r="F91" s="9"/>
      <c r="G91" s="9"/>
      <c r="H91" s="13"/>
    </row>
    <row r="92" spans="1:8" s="1" customFormat="1">
      <c r="A92" s="14"/>
      <c r="B92" s="14"/>
      <c r="C92" s="14"/>
      <c r="D92" s="14"/>
      <c r="E92" s="14"/>
      <c r="F92" s="14"/>
      <c r="G92" s="14"/>
    </row>
    <row r="93" spans="1:8" s="1" customFormat="1">
      <c r="A93" s="15"/>
      <c r="B93" s="15"/>
      <c r="C93" s="15"/>
      <c r="D93" s="15"/>
      <c r="E93" s="15"/>
      <c r="F93" s="15"/>
      <c r="G93" s="15"/>
    </row>
    <row r="94" spans="1:8" s="1" customFormat="1">
      <c r="A94" s="15"/>
      <c r="B94" s="15"/>
      <c r="C94" s="15"/>
      <c r="D94" s="15"/>
      <c r="E94" s="15"/>
      <c r="F94" s="15"/>
      <c r="G94" s="15"/>
    </row>
    <row r="95" spans="1:8">
      <c r="A95" s="11"/>
      <c r="B95" s="11"/>
      <c r="C95" s="11"/>
      <c r="D95" s="11"/>
      <c r="E95" s="11"/>
      <c r="F95" s="11"/>
      <c r="G95" s="11"/>
    </row>
    <row r="96" spans="1:8">
      <c r="A96" s="11"/>
      <c r="B96" s="11"/>
      <c r="C96" s="11"/>
      <c r="D96" s="11"/>
      <c r="E96" s="11"/>
      <c r="F96" s="11"/>
      <c r="G96" s="11"/>
    </row>
    <row r="97" spans="1:7">
      <c r="A97" s="11"/>
      <c r="B97" s="11"/>
      <c r="C97" s="11"/>
      <c r="D97" s="11"/>
      <c r="E97" s="11"/>
      <c r="F97" s="11"/>
      <c r="G97" s="11"/>
    </row>
    <row r="98" spans="1:7">
      <c r="A98" s="11"/>
      <c r="B98" s="11"/>
      <c r="C98" s="11"/>
      <c r="D98" s="11"/>
      <c r="E98" s="11"/>
      <c r="F98" s="11"/>
      <c r="G98" s="11"/>
    </row>
    <row r="99" spans="1:7">
      <c r="A99" s="11"/>
      <c r="B99" s="11"/>
      <c r="C99" s="11"/>
      <c r="D99" s="11"/>
      <c r="E99" s="11"/>
      <c r="F99" s="11"/>
      <c r="G99" s="11"/>
    </row>
    <row r="100" spans="1:7">
      <c r="A100" s="11"/>
      <c r="B100" s="11"/>
      <c r="C100" s="11"/>
      <c r="D100" s="11"/>
      <c r="E100" s="11"/>
      <c r="F100" s="11"/>
      <c r="G100" s="11"/>
    </row>
    <row r="101" spans="1:7">
      <c r="A101" s="11"/>
      <c r="B101" s="11"/>
      <c r="C101" s="11"/>
      <c r="D101" s="11"/>
      <c r="E101" s="11"/>
      <c r="F101" s="11"/>
      <c r="G101" s="11"/>
    </row>
    <row r="102" spans="1:7">
      <c r="A102" s="11"/>
      <c r="B102" s="11"/>
      <c r="C102" s="11"/>
      <c r="D102" s="11"/>
      <c r="E102" s="11"/>
      <c r="F102" s="11"/>
      <c r="G102" s="11"/>
    </row>
    <row r="103" spans="1:7">
      <c r="A103" s="11"/>
      <c r="B103" s="11"/>
      <c r="C103" s="11"/>
      <c r="D103" s="11"/>
      <c r="E103" s="11"/>
      <c r="F103" s="11"/>
      <c r="G103" s="11"/>
    </row>
  </sheetData>
  <mergeCells count="9">
    <mergeCell ref="A8:G8"/>
    <mergeCell ref="A9:G9"/>
    <mergeCell ref="B12:B14"/>
    <mergeCell ref="F12:F14"/>
    <mergeCell ref="A2:G2"/>
    <mergeCell ref="A3:G3"/>
    <mergeCell ref="A6:G6"/>
    <mergeCell ref="A7:G7"/>
    <mergeCell ref="D12:D14"/>
  </mergeCells>
  <printOptions horizontalCentered="1" verticalCentered="1"/>
  <pageMargins left="0.78740157480314965" right="0.78740157480314965" top="0.59055118110236227" bottom="0.59055118110236227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>
      <selection activeCell="S29" sqref="S29"/>
    </sheetView>
  </sheetViews>
  <sheetFormatPr baseColWidth="10" defaultRowHeight="13.2"/>
  <cols>
    <col min="1" max="1" width="11.5546875" customWidth="1"/>
    <col min="5" max="5" width="11.5546875" customWidth="1"/>
  </cols>
  <sheetData/>
  <printOptions horizontalCentered="1"/>
  <pageMargins left="0.59055118110236227" right="0.39370078740157483" top="0.98425196850393704" bottom="0.39370078740157483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>
      <selection activeCell="S29" sqref="S29"/>
    </sheetView>
  </sheetViews>
  <sheetFormatPr baseColWidth="10" defaultRowHeight="13.2"/>
  <cols>
    <col min="1" max="1" width="11.5546875" customWidth="1"/>
    <col min="5" max="5" width="11.5546875" customWidth="1"/>
  </cols>
  <sheetData/>
  <printOptions horizontalCentered="1"/>
  <pageMargins left="0.59055118110236227" right="0.39370078740157483" top="0.98425196850393704" bottom="0.39370078740157483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>
      <selection activeCell="S29" sqref="S29"/>
    </sheetView>
  </sheetViews>
  <sheetFormatPr baseColWidth="10" defaultRowHeight="13.2"/>
  <cols>
    <col min="1" max="1" width="11.5546875" customWidth="1"/>
    <col min="5" max="5" width="11.5546875" customWidth="1"/>
  </cols>
  <sheetData/>
  <printOptions horizontalCentered="1"/>
  <pageMargins left="0.59055118110236227" right="0.39370078740157483" top="0.98425196850393704" bottom="0.39370078740157483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>
      <selection activeCell="S29" sqref="S29"/>
    </sheetView>
  </sheetViews>
  <sheetFormatPr baseColWidth="10" defaultRowHeight="13.2"/>
  <cols>
    <col min="1" max="1" width="11.5546875" customWidth="1"/>
    <col min="5" max="5" width="11.5546875" customWidth="1"/>
  </cols>
  <sheetData/>
  <printOptions horizontalCentered="1"/>
  <pageMargins left="0.59055118110236227" right="0.39370078740157483" top="0.98425196850393704" bottom="0.39370078740157483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93"/>
  <sheetViews>
    <sheetView topLeftCell="A31" zoomScale="60" zoomScaleNormal="60" zoomScaleSheetLayoutView="50" zoomScalePageLayoutView="60" workbookViewId="0">
      <selection activeCell="G27" sqref="G27"/>
    </sheetView>
  </sheetViews>
  <sheetFormatPr baseColWidth="10" defaultColWidth="11.44140625" defaultRowHeight="15.75" customHeight="1"/>
  <cols>
    <col min="1" max="1" width="8.5546875" style="27" customWidth="1"/>
    <col min="2" max="2" width="4.6640625" style="27" customWidth="1"/>
    <col min="3" max="5" width="15.5546875" style="27" customWidth="1"/>
    <col min="6" max="6" width="42.88671875" style="27" customWidth="1"/>
    <col min="7" max="11" width="21.44140625" style="27" customWidth="1"/>
    <col min="12" max="12" width="8.5546875" style="27" customWidth="1"/>
    <col min="13" max="13" width="11.44140625" style="27"/>
    <col min="14" max="14" width="17.5546875" style="27" customWidth="1"/>
    <col min="15" max="16384" width="11.44140625" style="27"/>
  </cols>
  <sheetData>
    <row r="1" spans="1:13" ht="21.7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8.2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8"/>
    </row>
    <row r="3" spans="1:13" ht="38.25" customHeight="1">
      <c r="A3" s="254" t="e">
        <f>+#REF!</f>
        <v>#REF!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8"/>
    </row>
    <row r="4" spans="1:13" ht="23.25" customHeight="1">
      <c r="A4" s="257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34"/>
      <c r="M4" s="28"/>
    </row>
    <row r="5" spans="1:13" ht="23.2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23.25" customHeight="1">
      <c r="A6" s="29"/>
      <c r="B6" s="30" t="s">
        <v>6</v>
      </c>
      <c r="C6" s="30"/>
      <c r="D6" s="30"/>
      <c r="E6" s="30"/>
      <c r="F6" s="30"/>
      <c r="G6" s="30"/>
      <c r="H6" s="35"/>
      <c r="I6" s="35"/>
      <c r="J6" s="35"/>
      <c r="K6" s="38"/>
      <c r="L6" s="29"/>
      <c r="M6" s="28"/>
    </row>
    <row r="7" spans="1:13" ht="23.25" customHeight="1">
      <c r="A7" s="29"/>
      <c r="B7" s="33" t="e">
        <f>+#REF!</f>
        <v>#REF!</v>
      </c>
      <c r="C7" s="30"/>
      <c r="D7" s="30"/>
      <c r="E7" s="30"/>
      <c r="F7" s="30"/>
      <c r="G7" s="30"/>
      <c r="H7" s="35"/>
      <c r="I7" s="35"/>
      <c r="J7" s="35"/>
      <c r="K7" s="38"/>
      <c r="L7" s="29"/>
      <c r="M7" s="28"/>
    </row>
    <row r="8" spans="1:13" ht="23.25" customHeight="1">
      <c r="A8" s="29"/>
      <c r="B8" s="30" t="s">
        <v>5</v>
      </c>
      <c r="C8" s="30"/>
      <c r="D8" s="30"/>
      <c r="E8" s="30"/>
      <c r="F8" s="30"/>
      <c r="G8" s="30"/>
      <c r="H8" s="35"/>
      <c r="I8" s="35"/>
      <c r="J8" s="35"/>
      <c r="K8" s="38"/>
      <c r="L8" s="29"/>
      <c r="M8" s="28"/>
    </row>
    <row r="9" spans="1:13" ht="23.25" customHeight="1">
      <c r="A9" s="29"/>
      <c r="B9" s="30"/>
      <c r="C9" s="30"/>
      <c r="D9" s="30"/>
      <c r="E9" s="30"/>
      <c r="F9" s="30"/>
      <c r="G9" s="30"/>
      <c r="H9" s="35"/>
      <c r="I9" s="35"/>
      <c r="J9" s="35"/>
      <c r="K9" s="38"/>
      <c r="L9" s="29"/>
      <c r="M9" s="28"/>
    </row>
    <row r="10" spans="1:13" s="36" customFormat="1" ht="28.5" customHeight="1">
      <c r="A10" s="8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80"/>
      <c r="M10" s="79"/>
    </row>
    <row r="11" spans="1:13" s="36" customFormat="1" ht="28.5" customHeight="1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39"/>
    </row>
    <row r="12" spans="1:13" s="43" customFormat="1" ht="28.5" customHeight="1">
      <c r="A12" s="41"/>
      <c r="B12" s="129" t="s">
        <v>37</v>
      </c>
      <c r="C12" s="129"/>
      <c r="D12" s="129"/>
      <c r="E12" s="130"/>
      <c r="F12" s="130"/>
      <c r="G12" s="42"/>
      <c r="H12" s="42"/>
      <c r="I12" s="42"/>
      <c r="J12" s="42"/>
      <c r="K12" s="41"/>
      <c r="L12" s="41"/>
    </row>
    <row r="13" spans="1:13" s="43" customFormat="1" ht="28.5" customHeight="1">
      <c r="A13" s="77"/>
      <c r="B13" s="85"/>
      <c r="C13" s="85"/>
      <c r="D13" s="85"/>
      <c r="E13" s="85"/>
      <c r="F13" s="85"/>
      <c r="G13" s="86"/>
      <c r="H13" s="86"/>
      <c r="I13" s="87"/>
      <c r="J13" s="87"/>
      <c r="K13" s="88"/>
      <c r="L13" s="89"/>
    </row>
    <row r="14" spans="1:13" s="43" customFormat="1" ht="28.5" customHeight="1">
      <c r="A14" s="77"/>
      <c r="B14" s="90" t="s">
        <v>36</v>
      </c>
      <c r="C14" s="90"/>
      <c r="D14" s="90"/>
      <c r="E14" s="90"/>
      <c r="F14" s="90"/>
      <c r="G14" s="91"/>
      <c r="H14" s="91"/>
      <c r="I14" s="92"/>
      <c r="J14" s="93" t="e">
        <f>SUM(I16)</f>
        <v>#REF!</v>
      </c>
      <c r="K14" s="92"/>
      <c r="L14" s="89"/>
    </row>
    <row r="15" spans="1:13" s="43" customFormat="1" ht="28.5" customHeight="1">
      <c r="A15" s="77"/>
      <c r="B15" s="94"/>
      <c r="C15" s="94"/>
      <c r="D15" s="94"/>
      <c r="E15" s="94"/>
      <c r="F15" s="94"/>
      <c r="G15" s="91"/>
      <c r="H15" s="91"/>
      <c r="I15" s="95"/>
      <c r="J15" s="95"/>
      <c r="K15" s="95"/>
      <c r="L15" s="89"/>
    </row>
    <row r="16" spans="1:13" s="47" customFormat="1" ht="28.5" customHeight="1">
      <c r="A16" s="77"/>
      <c r="B16" s="91"/>
      <c r="C16" s="91"/>
      <c r="D16" s="89" t="s">
        <v>1</v>
      </c>
      <c r="E16" s="89"/>
      <c r="F16" s="89"/>
      <c r="G16" s="91"/>
      <c r="H16" s="91"/>
      <c r="I16" s="133" t="e">
        <f>+#REF!</f>
        <v>#REF!</v>
      </c>
      <c r="J16" s="92"/>
      <c r="K16" s="92"/>
      <c r="L16" s="89"/>
    </row>
    <row r="17" spans="1:14" s="47" customFormat="1" ht="28.5" customHeight="1">
      <c r="A17" s="77"/>
      <c r="B17" s="91"/>
      <c r="C17" s="91"/>
      <c r="D17" s="89"/>
      <c r="E17" s="89"/>
      <c r="F17" s="89"/>
      <c r="G17" s="91"/>
      <c r="H17" s="91"/>
      <c r="I17" s="96"/>
      <c r="J17" s="92"/>
      <c r="K17" s="92"/>
      <c r="L17" s="89"/>
    </row>
    <row r="18" spans="1:14" s="43" customFormat="1" ht="28.5" customHeight="1">
      <c r="A18" s="77"/>
      <c r="B18" s="90" t="s">
        <v>35</v>
      </c>
      <c r="C18" s="90"/>
      <c r="D18" s="90"/>
      <c r="E18" s="90"/>
      <c r="F18" s="90"/>
      <c r="G18" s="89"/>
      <c r="H18" s="89"/>
      <c r="I18" s="92"/>
      <c r="J18" s="93" t="e">
        <f>SUM(I20:I21)</f>
        <v>#REF!</v>
      </c>
      <c r="K18" s="92"/>
      <c r="L18" s="89"/>
    </row>
    <row r="19" spans="1:14" s="43" customFormat="1" ht="28.5" customHeight="1">
      <c r="A19" s="77"/>
      <c r="B19" s="90"/>
      <c r="C19" s="90"/>
      <c r="D19" s="90"/>
      <c r="E19" s="90"/>
      <c r="F19" s="90"/>
      <c r="G19" s="89"/>
      <c r="H19" s="89"/>
      <c r="I19" s="92"/>
      <c r="J19" s="92"/>
      <c r="K19" s="92"/>
      <c r="L19" s="89"/>
    </row>
    <row r="20" spans="1:14" s="43" customFormat="1" ht="28.5" customHeight="1">
      <c r="A20" s="77"/>
      <c r="B20" s="90"/>
      <c r="C20" s="90"/>
      <c r="D20" s="89" t="s">
        <v>34</v>
      </c>
      <c r="E20" s="90"/>
      <c r="F20" s="90"/>
      <c r="G20" s="89"/>
      <c r="H20" s="89"/>
      <c r="I20" s="96" t="e">
        <f>+#REF!</f>
        <v>#REF!</v>
      </c>
      <c r="J20" s="92"/>
      <c r="K20" s="92"/>
      <c r="L20" s="89"/>
    </row>
    <row r="21" spans="1:14" s="43" customFormat="1" ht="28.5" customHeight="1">
      <c r="A21" s="77"/>
      <c r="B21" s="90"/>
      <c r="C21" s="90"/>
      <c r="D21" s="89" t="s">
        <v>2</v>
      </c>
      <c r="E21" s="90"/>
      <c r="F21" s="90"/>
      <c r="G21" s="89"/>
      <c r="H21" s="89"/>
      <c r="I21" s="133" t="e">
        <f>+#REF!</f>
        <v>#REF!</v>
      </c>
      <c r="J21" s="92"/>
      <c r="K21" s="92"/>
      <c r="L21" s="89"/>
    </row>
    <row r="22" spans="1:14" s="43" customFormat="1" ht="28.5" customHeight="1">
      <c r="A22" s="77"/>
      <c r="B22" s="90"/>
      <c r="C22" s="90"/>
      <c r="D22" s="90"/>
      <c r="E22" s="90"/>
      <c r="F22" s="90"/>
      <c r="G22" s="89"/>
      <c r="H22" s="89"/>
      <c r="I22" s="97" t="s">
        <v>3</v>
      </c>
      <c r="J22" s="92"/>
      <c r="K22" s="92"/>
      <c r="L22" s="89"/>
    </row>
    <row r="23" spans="1:14" s="43" customFormat="1" ht="28.5" customHeight="1">
      <c r="A23" s="77"/>
      <c r="B23" s="90" t="s">
        <v>33</v>
      </c>
      <c r="C23" s="90"/>
      <c r="D23" s="90"/>
      <c r="E23" s="90"/>
      <c r="F23" s="90"/>
      <c r="G23" s="89"/>
      <c r="H23" s="89"/>
      <c r="I23" s="92"/>
      <c r="J23" s="93" t="e">
        <f>SUM(I25:I28)</f>
        <v>#REF!</v>
      </c>
      <c r="K23" s="93"/>
      <c r="L23" s="89"/>
    </row>
    <row r="24" spans="1:14" s="43" customFormat="1" ht="28.5" customHeight="1">
      <c r="A24" s="77"/>
      <c r="B24" s="90"/>
      <c r="C24" s="90"/>
      <c r="D24" s="90"/>
      <c r="E24" s="90"/>
      <c r="F24" s="90"/>
      <c r="G24" s="89"/>
      <c r="H24" s="89"/>
      <c r="I24" s="92"/>
      <c r="J24" s="92"/>
      <c r="K24" s="92"/>
      <c r="L24" s="89"/>
    </row>
    <row r="25" spans="1:14" s="47" customFormat="1" ht="28.5" customHeight="1">
      <c r="A25" s="77"/>
      <c r="B25" s="91"/>
      <c r="C25" s="91"/>
      <c r="D25" s="89" t="s">
        <v>7</v>
      </c>
      <c r="E25" s="89"/>
      <c r="F25" s="89"/>
      <c r="G25" s="89"/>
      <c r="H25" s="89"/>
      <c r="I25" s="96" t="e">
        <f>+#REF!</f>
        <v>#REF!</v>
      </c>
      <c r="J25" s="92" t="s">
        <v>3</v>
      </c>
      <c r="K25" s="92"/>
      <c r="L25" s="89"/>
    </row>
    <row r="26" spans="1:14" s="47" customFormat="1" ht="28.5" customHeight="1">
      <c r="A26" s="77"/>
      <c r="B26" s="91"/>
      <c r="C26" s="91"/>
      <c r="D26" s="89" t="s">
        <v>8</v>
      </c>
      <c r="E26" s="89"/>
      <c r="F26" s="89"/>
      <c r="G26" s="89"/>
      <c r="H26" s="89"/>
      <c r="I26" s="96" t="e">
        <f>+#REF!</f>
        <v>#REF!</v>
      </c>
      <c r="J26" s="92"/>
      <c r="K26" s="92"/>
      <c r="L26" s="89"/>
    </row>
    <row r="27" spans="1:14" s="47" customFormat="1" ht="28.5" customHeight="1">
      <c r="A27" s="77"/>
      <c r="B27" s="91"/>
      <c r="C27" s="91"/>
      <c r="D27" s="89" t="s">
        <v>9</v>
      </c>
      <c r="E27" s="89"/>
      <c r="F27" s="89"/>
      <c r="G27" s="89"/>
      <c r="H27" s="89"/>
      <c r="I27" s="133" t="e">
        <f>+#REF!</f>
        <v>#REF!</v>
      </c>
      <c r="J27" s="93"/>
      <c r="K27" s="92"/>
      <c r="L27" s="89"/>
      <c r="N27" s="48" t="s">
        <v>3</v>
      </c>
    </row>
    <row r="28" spans="1:14" s="43" customFormat="1" ht="28.5" customHeight="1">
      <c r="A28" s="77"/>
      <c r="B28" s="90"/>
      <c r="C28" s="90"/>
      <c r="D28" s="89"/>
      <c r="E28" s="90"/>
      <c r="F28" s="90"/>
      <c r="G28" s="92"/>
      <c r="H28" s="92"/>
      <c r="I28" s="96"/>
      <c r="J28" s="92"/>
      <c r="K28" s="92"/>
      <c r="L28" s="89"/>
    </row>
    <row r="29" spans="1:14" s="43" customFormat="1" ht="28.5" customHeight="1">
      <c r="A29" s="77"/>
      <c r="B29" s="78"/>
      <c r="C29" s="78"/>
      <c r="D29" s="78"/>
      <c r="E29" s="78"/>
      <c r="F29" s="78"/>
      <c r="G29" s="73"/>
      <c r="H29" s="73"/>
      <c r="I29" s="73"/>
      <c r="J29" s="73"/>
      <c r="K29" s="73"/>
      <c r="L29" s="41"/>
    </row>
    <row r="30" spans="1:14" s="43" customFormat="1" ht="28.5" customHeight="1">
      <c r="A30" s="41"/>
      <c r="B30" s="256" t="s">
        <v>10</v>
      </c>
      <c r="C30" s="256"/>
      <c r="D30" s="256"/>
      <c r="E30" s="256"/>
      <c r="F30" s="256"/>
      <c r="G30" s="46"/>
      <c r="H30" s="46" t="s">
        <v>3</v>
      </c>
      <c r="I30" s="46" t="s">
        <v>3</v>
      </c>
      <c r="J30" s="45"/>
      <c r="K30" s="131" t="e">
        <f>+J14+J18+J23</f>
        <v>#REF!</v>
      </c>
      <c r="L30" s="41"/>
      <c r="N30" s="49"/>
    </row>
    <row r="31" spans="1:14" s="43" customFormat="1" ht="28.5" customHeight="1">
      <c r="A31" s="41"/>
      <c r="B31" s="98"/>
      <c r="C31" s="98"/>
      <c r="D31" s="98"/>
      <c r="E31" s="98"/>
      <c r="F31" s="98"/>
      <c r="G31" s="99"/>
      <c r="H31" s="99"/>
      <c r="I31" s="100"/>
      <c r="J31" s="100"/>
      <c r="K31" s="88"/>
      <c r="L31" s="89"/>
    </row>
    <row r="32" spans="1:14" s="43" customFormat="1" ht="28.5" customHeight="1">
      <c r="A32" s="41"/>
      <c r="B32" s="129" t="s">
        <v>45</v>
      </c>
      <c r="C32" s="129"/>
      <c r="D32" s="129"/>
      <c r="E32" s="130"/>
      <c r="F32" s="130"/>
      <c r="G32" s="42"/>
      <c r="H32" s="42"/>
      <c r="I32" s="42"/>
      <c r="J32" s="42"/>
      <c r="K32" s="41"/>
      <c r="L32" s="41"/>
    </row>
    <row r="33" spans="1:14" s="43" customFormat="1" ht="28.5" customHeight="1">
      <c r="A33" s="77"/>
      <c r="B33" s="90"/>
      <c r="C33" s="90"/>
      <c r="D33" s="90"/>
      <c r="E33" s="90"/>
      <c r="F33" s="90"/>
      <c r="G33" s="100"/>
      <c r="H33" s="100"/>
      <c r="I33" s="100"/>
      <c r="J33" s="100"/>
      <c r="K33" s="100"/>
      <c r="L33" s="89"/>
    </row>
    <row r="34" spans="1:14" s="43" customFormat="1" ht="28.5" customHeight="1">
      <c r="A34" s="77"/>
      <c r="B34" s="90" t="s">
        <v>32</v>
      </c>
      <c r="C34" s="90"/>
      <c r="D34" s="90"/>
      <c r="E34" s="90"/>
      <c r="F34" s="90"/>
      <c r="G34" s="92"/>
      <c r="H34" s="93"/>
      <c r="I34" s="92"/>
      <c r="J34" s="93" t="e">
        <f>+SUM(I36:I37)</f>
        <v>#REF!</v>
      </c>
      <c r="K34" s="93"/>
      <c r="L34" s="89"/>
    </row>
    <row r="35" spans="1:14" s="43" customFormat="1" ht="28.5" customHeight="1">
      <c r="A35" s="77"/>
      <c r="B35" s="101"/>
      <c r="C35" s="101"/>
      <c r="D35" s="101"/>
      <c r="E35" s="101"/>
      <c r="F35" s="101"/>
      <c r="G35" s="92"/>
      <c r="H35" s="92"/>
      <c r="I35" s="92"/>
      <c r="J35" s="92"/>
      <c r="K35" s="92"/>
      <c r="L35" s="89"/>
    </row>
    <row r="36" spans="1:14" s="43" customFormat="1" ht="28.5" customHeight="1">
      <c r="A36" s="77"/>
      <c r="B36" s="101"/>
      <c r="C36" s="101"/>
      <c r="D36" s="89" t="s">
        <v>11</v>
      </c>
      <c r="E36" s="101"/>
      <c r="F36" s="101"/>
      <c r="G36" s="92"/>
      <c r="H36" s="92"/>
      <c r="I36" s="96" t="e">
        <f>+#REF!</f>
        <v>#REF!</v>
      </c>
      <c r="J36" s="92"/>
      <c r="K36" s="92"/>
      <c r="L36" s="89"/>
    </row>
    <row r="37" spans="1:14" s="47" customFormat="1" ht="28.5" customHeight="1">
      <c r="A37" s="77"/>
      <c r="B37" s="91"/>
      <c r="C37" s="91"/>
      <c r="D37" s="89" t="s">
        <v>12</v>
      </c>
      <c r="E37" s="89"/>
      <c r="F37" s="89"/>
      <c r="G37" s="96"/>
      <c r="H37" s="102"/>
      <c r="I37" s="133" t="e">
        <f>+H39+H40</f>
        <v>#REF!</v>
      </c>
      <c r="J37" s="103"/>
      <c r="K37" s="102"/>
      <c r="L37" s="89"/>
    </row>
    <row r="38" spans="1:14" s="47" customFormat="1" ht="28.5" customHeight="1">
      <c r="A38" s="77"/>
      <c r="B38" s="91"/>
      <c r="C38" s="91"/>
      <c r="D38" s="89"/>
      <c r="E38" s="89"/>
      <c r="F38" s="89"/>
      <c r="G38" s="96"/>
      <c r="H38" s="102"/>
      <c r="I38" s="96"/>
      <c r="J38" s="103"/>
      <c r="K38" s="102"/>
      <c r="L38" s="89"/>
    </row>
    <row r="39" spans="1:14" s="47" customFormat="1" ht="28.5" customHeight="1">
      <c r="A39" s="77"/>
      <c r="B39" s="91"/>
      <c r="C39" s="91" t="s">
        <v>31</v>
      </c>
      <c r="D39" s="89"/>
      <c r="E39" s="89"/>
      <c r="F39" s="89"/>
      <c r="G39" s="96"/>
      <c r="H39" s="96" t="e">
        <f>+#REF!</f>
        <v>#REF!</v>
      </c>
      <c r="I39" s="96"/>
      <c r="J39" s="103"/>
      <c r="K39" s="102"/>
      <c r="L39" s="89"/>
      <c r="N39" s="48"/>
    </row>
    <row r="40" spans="1:14" s="43" customFormat="1" ht="28.5" customHeight="1">
      <c r="A40" s="77"/>
      <c r="B40" s="101" t="s">
        <v>3</v>
      </c>
      <c r="C40" s="85" t="s">
        <v>30</v>
      </c>
      <c r="D40" s="101"/>
      <c r="E40" s="101"/>
      <c r="F40" s="101"/>
      <c r="G40" s="92"/>
      <c r="H40" s="133" t="e">
        <f>+#REF!</f>
        <v>#REF!</v>
      </c>
      <c r="I40" s="102"/>
      <c r="J40" s="103"/>
      <c r="K40" s="102"/>
      <c r="L40" s="89"/>
    </row>
    <row r="41" spans="1:14" s="43" customFormat="1" ht="28.5" customHeight="1">
      <c r="A41" s="77"/>
      <c r="B41" s="90"/>
      <c r="C41" s="90"/>
      <c r="D41" s="90"/>
      <c r="E41" s="90"/>
      <c r="F41" s="90"/>
      <c r="G41" s="92"/>
      <c r="H41" s="102"/>
      <c r="I41" s="96"/>
      <c r="J41" s="103"/>
      <c r="K41" s="96"/>
      <c r="L41" s="89"/>
    </row>
    <row r="42" spans="1:14" s="43" customFormat="1" ht="28.5" customHeight="1">
      <c r="A42" s="77"/>
      <c r="B42" s="90" t="s">
        <v>29</v>
      </c>
      <c r="C42" s="91"/>
      <c r="D42" s="90"/>
      <c r="E42" s="90"/>
      <c r="F42" s="90"/>
      <c r="G42" s="93"/>
      <c r="H42" s="102"/>
      <c r="I42" s="96"/>
      <c r="J42" s="104" t="e">
        <f>+#REF!</f>
        <v>#REF!</v>
      </c>
      <c r="K42" s="96"/>
      <c r="L42" s="89"/>
    </row>
    <row r="43" spans="1:14" s="43" customFormat="1" ht="28.5" customHeight="1">
      <c r="A43" s="77"/>
      <c r="B43" s="90"/>
      <c r="C43" s="91"/>
      <c r="D43" s="90"/>
      <c r="E43" s="90"/>
      <c r="F43" s="90"/>
      <c r="G43" s="93"/>
      <c r="H43" s="102"/>
      <c r="I43" s="102"/>
      <c r="J43" s="103"/>
      <c r="K43" s="102"/>
      <c r="L43" s="89"/>
    </row>
    <row r="44" spans="1:14" s="51" customFormat="1" ht="28.5" customHeight="1">
      <c r="A44" s="77"/>
      <c r="B44" s="90" t="s">
        <v>28</v>
      </c>
      <c r="C44" s="91"/>
      <c r="D44" s="85"/>
      <c r="E44" s="85"/>
      <c r="F44" s="85"/>
      <c r="G44" s="96"/>
      <c r="H44" s="96"/>
      <c r="I44" s="96"/>
      <c r="J44" s="104" t="e">
        <f>+I46+I47</f>
        <v>#REF!</v>
      </c>
      <c r="K44" s="102"/>
      <c r="L44" s="89"/>
    </row>
    <row r="45" spans="1:14" s="51" customFormat="1" ht="28.5" customHeight="1">
      <c r="A45" s="77"/>
      <c r="B45" s="91"/>
      <c r="C45" s="91"/>
      <c r="D45" s="85"/>
      <c r="E45" s="85"/>
      <c r="F45" s="85"/>
      <c r="G45" s="96"/>
      <c r="H45" s="96"/>
      <c r="I45" s="96"/>
      <c r="J45" s="103"/>
      <c r="K45" s="102"/>
      <c r="L45" s="89"/>
    </row>
    <row r="46" spans="1:14" s="52" customFormat="1" ht="28.5" customHeight="1">
      <c r="A46" s="77"/>
      <c r="B46" s="91"/>
      <c r="C46" s="91" t="s">
        <v>27</v>
      </c>
      <c r="D46" s="85"/>
      <c r="E46" s="85"/>
      <c r="F46" s="85"/>
      <c r="G46" s="96"/>
      <c r="H46" s="91"/>
      <c r="I46" s="96" t="e">
        <f>+#REF!</f>
        <v>#REF!</v>
      </c>
      <c r="J46" s="91"/>
      <c r="K46" s="102"/>
      <c r="L46" s="89"/>
    </row>
    <row r="47" spans="1:14" s="52" customFormat="1" ht="28.5" customHeight="1">
      <c r="A47" s="77"/>
      <c r="B47" s="91"/>
      <c r="C47" s="91" t="s">
        <v>26</v>
      </c>
      <c r="D47" s="85"/>
      <c r="E47" s="85"/>
      <c r="F47" s="85"/>
      <c r="G47" s="96"/>
      <c r="H47" s="91"/>
      <c r="I47" s="133" t="e">
        <f>+#REF!</f>
        <v>#REF!</v>
      </c>
      <c r="J47" s="91"/>
      <c r="K47" s="102"/>
      <c r="L47" s="89"/>
    </row>
    <row r="48" spans="1:14" s="43" customFormat="1" ht="28.5" customHeight="1">
      <c r="A48" s="77"/>
      <c r="B48" s="91"/>
      <c r="C48" s="91"/>
      <c r="D48" s="101"/>
      <c r="E48" s="101"/>
      <c r="F48" s="101"/>
      <c r="G48" s="96"/>
      <c r="H48" s="102"/>
      <c r="I48" s="96"/>
      <c r="J48" s="96"/>
      <c r="K48" s="102"/>
      <c r="L48" s="89"/>
    </row>
    <row r="49" spans="1:12" s="43" customFormat="1" ht="28.5" customHeight="1">
      <c r="A49" s="77"/>
      <c r="B49" s="76"/>
      <c r="C49" s="76"/>
      <c r="D49" s="75"/>
      <c r="E49" s="75"/>
      <c r="F49" s="75"/>
      <c r="G49" s="74"/>
      <c r="H49" s="74"/>
      <c r="I49" s="74"/>
      <c r="J49" s="74"/>
      <c r="K49" s="73"/>
      <c r="L49" s="50"/>
    </row>
    <row r="50" spans="1:12" s="43" customFormat="1" ht="28.5" customHeight="1">
      <c r="A50" s="42"/>
      <c r="B50" s="256" t="s">
        <v>13</v>
      </c>
      <c r="C50" s="256"/>
      <c r="D50" s="256"/>
      <c r="E50" s="256"/>
      <c r="F50" s="256"/>
      <c r="G50" s="44"/>
      <c r="H50" s="45" t="s">
        <v>3</v>
      </c>
      <c r="I50" s="45"/>
      <c r="J50" s="53"/>
      <c r="K50" s="131" t="e">
        <f>SUM(J34+J42+J44)</f>
        <v>#REF!</v>
      </c>
      <c r="L50" s="110"/>
    </row>
    <row r="51" spans="1:12" s="43" customFormat="1" ht="28.5" customHeight="1">
      <c r="A51" s="42"/>
      <c r="B51" s="42"/>
      <c r="C51" s="42"/>
      <c r="D51" s="42"/>
      <c r="E51" s="42"/>
      <c r="F51" s="42"/>
      <c r="G51" s="44"/>
      <c r="H51" s="45"/>
      <c r="I51" s="44"/>
      <c r="J51" s="44"/>
      <c r="K51" s="44"/>
      <c r="L51" s="41"/>
    </row>
    <row r="52" spans="1:12" s="43" customFormat="1" ht="28.5" customHeight="1">
      <c r="A52" s="42"/>
      <c r="B52" s="42"/>
      <c r="C52" s="42"/>
      <c r="D52" s="42"/>
      <c r="E52" s="42"/>
      <c r="F52" s="42"/>
      <c r="G52" s="44"/>
      <c r="H52" s="45"/>
      <c r="I52" s="44"/>
      <c r="J52" s="44"/>
      <c r="K52" s="44"/>
      <c r="L52" s="41"/>
    </row>
    <row r="53" spans="1:12" s="43" customFormat="1" ht="28.5" customHeight="1">
      <c r="A53" s="42"/>
      <c r="B53" s="256" t="s">
        <v>66</v>
      </c>
      <c r="C53" s="256"/>
      <c r="D53" s="256"/>
      <c r="E53" s="256"/>
      <c r="F53" s="256"/>
      <c r="G53" s="44"/>
      <c r="H53" s="45"/>
      <c r="I53" s="44"/>
      <c r="J53" s="54"/>
      <c r="K53" s="132" t="e">
        <f>K30-K50</f>
        <v>#REF!</v>
      </c>
      <c r="L53" s="41"/>
    </row>
    <row r="54" spans="1:12" s="43" customFormat="1" ht="28.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1"/>
      <c r="L54" s="41"/>
    </row>
    <row r="55" spans="1:12" s="43" customFormat="1" ht="28.5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1"/>
      <c r="L55" s="41"/>
    </row>
    <row r="56" spans="1:12" s="36" customFormat="1" ht="28.5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39"/>
    </row>
    <row r="57" spans="1:12" s="36" customFormat="1" ht="28.5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39"/>
    </row>
    <row r="58" spans="1:12" s="36" customFormat="1" ht="28.5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39"/>
    </row>
    <row r="59" spans="1:12" s="36" customFormat="1" ht="28.5" customHeight="1">
      <c r="A59" s="42"/>
      <c r="B59" s="55"/>
      <c r="C59" s="55"/>
      <c r="D59" s="55"/>
      <c r="E59" s="55"/>
      <c r="F59" s="55"/>
      <c r="G59" s="55"/>
      <c r="H59" s="55"/>
      <c r="I59" s="55"/>
      <c r="J59" s="55"/>
      <c r="K59" s="39"/>
    </row>
    <row r="60" spans="1:12" s="36" customFormat="1" ht="28.5" customHeight="1">
      <c r="A60" s="42"/>
      <c r="B60" s="55"/>
      <c r="C60" s="55"/>
      <c r="D60" s="55"/>
      <c r="E60" s="55"/>
      <c r="F60" s="55"/>
      <c r="G60" s="55"/>
      <c r="H60" s="55"/>
      <c r="I60" s="55"/>
      <c r="J60" s="55"/>
      <c r="K60" s="39"/>
    </row>
    <row r="61" spans="1:12" s="36" customFormat="1" ht="28.5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39"/>
    </row>
    <row r="62" spans="1:12" s="36" customFormat="1" ht="28.5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39"/>
    </row>
    <row r="63" spans="1:12" s="36" customFormat="1" ht="28.5" customHeight="1"/>
    <row r="64" spans="1:12" s="36" customFormat="1" ht="28.5" customHeight="1">
      <c r="B64" s="72"/>
      <c r="C64" s="72"/>
      <c r="D64" s="72"/>
      <c r="E64" s="72"/>
      <c r="F64" s="72"/>
      <c r="H64" s="255"/>
      <c r="I64" s="255"/>
      <c r="J64" s="255"/>
      <c r="K64" s="255"/>
    </row>
    <row r="65" spans="2:11" s="36" customFormat="1" ht="28.5" customHeight="1">
      <c r="B65" s="72"/>
      <c r="C65" s="72"/>
      <c r="D65" s="72"/>
      <c r="E65" s="72"/>
      <c r="F65" s="72"/>
      <c r="H65" s="255"/>
      <c r="I65" s="255"/>
      <c r="J65" s="255"/>
      <c r="K65" s="255"/>
    </row>
    <row r="66" spans="2:11" s="36" customFormat="1" ht="28.5" customHeight="1">
      <c r="B66" s="39"/>
      <c r="C66" s="39"/>
      <c r="D66" s="39"/>
      <c r="E66" s="39"/>
      <c r="F66" s="39"/>
      <c r="H66" s="255"/>
      <c r="I66" s="255"/>
      <c r="J66" s="255"/>
      <c r="K66" s="255"/>
    </row>
    <row r="67" spans="2:11" s="36" customFormat="1" ht="26.25" customHeight="1"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2:11" s="36" customFormat="1" ht="15.75" customHeight="1">
      <c r="H68" s="39"/>
      <c r="I68" s="39"/>
      <c r="J68" s="39"/>
    </row>
    <row r="69" spans="2:11" ht="15.75" customHeight="1">
      <c r="H69" s="31"/>
      <c r="I69" s="31"/>
      <c r="J69" s="31"/>
    </row>
    <row r="70" spans="2:11" ht="15.75" customHeight="1">
      <c r="H70" s="31"/>
      <c r="I70" s="31"/>
      <c r="J70" s="31"/>
    </row>
    <row r="87" spans="7:7" ht="15.75" customHeight="1">
      <c r="G87" s="32"/>
    </row>
    <row r="88" spans="7:7" ht="15.75" customHeight="1">
      <c r="G88" s="32"/>
    </row>
    <row r="89" spans="7:7" ht="15.75" customHeight="1">
      <c r="G89" s="32"/>
    </row>
    <row r="90" spans="7:7" ht="15.75" customHeight="1">
      <c r="G90" s="32"/>
    </row>
    <row r="91" spans="7:7" ht="15.75" customHeight="1">
      <c r="G91" s="32"/>
    </row>
    <row r="92" spans="7:7" ht="15.75" customHeight="1">
      <c r="G92" s="32"/>
    </row>
    <row r="93" spans="7:7" ht="15.75" customHeight="1">
      <c r="G93" s="32"/>
    </row>
  </sheetData>
  <mergeCells count="9">
    <mergeCell ref="A2:L2"/>
    <mergeCell ref="A3:L3"/>
    <mergeCell ref="H66:K66"/>
    <mergeCell ref="B50:F50"/>
    <mergeCell ref="B53:F53"/>
    <mergeCell ref="H64:K64"/>
    <mergeCell ref="H65:K65"/>
    <mergeCell ref="A4:K4"/>
    <mergeCell ref="B30:F30"/>
  </mergeCells>
  <phoneticPr fontId="0" type="noConversion"/>
  <printOptions horizontalCentered="1" verticalCentered="1"/>
  <pageMargins left="0.59055118110236227" right="0.39370078740157483" top="0.39370078740157483" bottom="0.39370078740157483" header="0" footer="0"/>
  <pageSetup scale="41" orientation="portrait" r:id="rId1"/>
  <headerFooter alignWithMargins="0"/>
  <rowBreaks count="1" manualBreakCount="1">
    <brk id="60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11"/>
  <sheetViews>
    <sheetView showWhiteSpace="0" zoomScale="60" zoomScaleNormal="60" zoomScaleSheetLayoutView="70" zoomScalePageLayoutView="80" workbookViewId="0">
      <selection activeCell="G27" sqref="G27"/>
    </sheetView>
  </sheetViews>
  <sheetFormatPr baseColWidth="10" defaultColWidth="11.44140625" defaultRowHeight="15.75" customHeight="1"/>
  <cols>
    <col min="1" max="1" width="5.109375" style="56" customWidth="1"/>
    <col min="2" max="2" width="14.33203125" style="56" customWidth="1"/>
    <col min="3" max="3" width="45.109375" style="56" customWidth="1"/>
    <col min="4" max="6" width="15" style="56" customWidth="1"/>
    <col min="7" max="7" width="5.109375" style="56" customWidth="1"/>
    <col min="8" max="9" width="7" style="56" customWidth="1"/>
    <col min="10" max="10" width="45.109375" style="56" customWidth="1"/>
    <col min="11" max="13" width="15" style="56" customWidth="1"/>
    <col min="14" max="14" width="5.109375" style="56" customWidth="1"/>
    <col min="15" max="16384" width="11.44140625" style="56"/>
  </cols>
  <sheetData>
    <row r="1" spans="1:17" ht="1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8"/>
    </row>
    <row r="2" spans="1:17" ht="25.5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58"/>
    </row>
    <row r="3" spans="1:17" ht="25.5" customHeight="1">
      <c r="A3" s="254" t="e">
        <f>+#REF!</f>
        <v>#REF!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58"/>
    </row>
    <row r="4" spans="1:17" ht="15" customHeight="1">
      <c r="A4" s="260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57"/>
      <c r="O4" s="58"/>
    </row>
    <row r="5" spans="1:17" ht="15" customHeigh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7" ht="15" customHeight="1">
      <c r="A6"/>
      <c r="B6" s="60" t="s">
        <v>14</v>
      </c>
      <c r="C6" s="146"/>
      <c r="D6" s="60"/>
      <c r="E6" s="60"/>
      <c r="F6" s="61"/>
      <c r="G6" s="61"/>
      <c r="H6" s="61"/>
      <c r="I6" s="61"/>
      <c r="J6" s="61"/>
      <c r="K6" s="61"/>
      <c r="L6" s="61"/>
      <c r="M6" s="61"/>
      <c r="N6" s="59"/>
      <c r="O6" s="58"/>
    </row>
    <row r="7" spans="1:17" ht="15" customHeight="1">
      <c r="A7" s="59"/>
      <c r="B7" s="60" t="e">
        <f>+#REF!</f>
        <v>#REF!</v>
      </c>
      <c r="C7" s="60"/>
      <c r="D7" s="60"/>
      <c r="E7" s="60"/>
      <c r="F7" s="61"/>
      <c r="G7" s="61"/>
      <c r="H7" s="61"/>
      <c r="I7" s="61"/>
      <c r="J7" s="61"/>
      <c r="K7" s="61"/>
      <c r="L7" s="61"/>
      <c r="M7" s="61"/>
      <c r="N7" s="59"/>
      <c r="O7" s="58"/>
    </row>
    <row r="8" spans="1:17" ht="15" customHeight="1">
      <c r="A8" s="59"/>
      <c r="B8" s="60" t="s">
        <v>5</v>
      </c>
      <c r="C8" s="60"/>
      <c r="D8" s="60"/>
      <c r="E8" s="60"/>
      <c r="F8" s="61"/>
      <c r="G8" s="61"/>
      <c r="H8" s="61"/>
      <c r="I8" s="61"/>
      <c r="J8" s="61"/>
      <c r="K8" s="61"/>
      <c r="L8" s="61"/>
      <c r="M8" s="61"/>
      <c r="N8" s="59"/>
      <c r="O8" s="58"/>
    </row>
    <row r="9" spans="1:17" ht="15" customHeight="1">
      <c r="A9" s="59"/>
      <c r="B9" s="60"/>
      <c r="C9" s="60"/>
      <c r="D9" s="60"/>
      <c r="E9" s="60"/>
      <c r="F9" s="61"/>
      <c r="G9" s="61"/>
      <c r="H9" s="61"/>
      <c r="I9" s="61"/>
      <c r="J9" s="61"/>
      <c r="K9" s="61"/>
      <c r="L9" s="61"/>
      <c r="M9" s="61"/>
      <c r="N9" s="59"/>
      <c r="O9" s="58"/>
    </row>
    <row r="10" spans="1:17" ht="15" customHeight="1">
      <c r="A10" s="59"/>
      <c r="B10" s="60"/>
      <c r="C10" s="60"/>
      <c r="D10" s="60"/>
      <c r="E10" s="60"/>
      <c r="F10" s="61"/>
      <c r="G10" s="61"/>
      <c r="H10" s="61"/>
      <c r="I10" s="61"/>
      <c r="J10" s="61"/>
      <c r="K10" s="61"/>
      <c r="L10" s="61"/>
      <c r="M10" s="61"/>
      <c r="N10" s="59"/>
    </row>
    <row r="11" spans="1:17" ht="15" customHeight="1">
      <c r="A11" s="156"/>
      <c r="B11" s="261" t="s">
        <v>15</v>
      </c>
      <c r="C11" s="261"/>
      <c r="D11" s="261"/>
      <c r="E11" s="261"/>
      <c r="F11" s="261"/>
      <c r="G11" s="33"/>
      <c r="H11" s="261" t="s">
        <v>16</v>
      </c>
      <c r="I11" s="261"/>
      <c r="J11" s="261"/>
      <c r="K11" s="261"/>
      <c r="L11" s="261"/>
      <c r="M11" s="261"/>
    </row>
    <row r="12" spans="1:17" ht="15" customHeight="1">
      <c r="A12" s="156"/>
      <c r="B12" s="261"/>
      <c r="C12" s="261"/>
      <c r="D12" s="261"/>
      <c r="E12" s="261"/>
      <c r="F12" s="261"/>
      <c r="G12" s="33"/>
      <c r="H12" s="261"/>
      <c r="I12" s="261"/>
      <c r="J12" s="261"/>
      <c r="K12" s="261"/>
      <c r="L12" s="261"/>
      <c r="M12" s="261"/>
    </row>
    <row r="13" spans="1:17" ht="15" customHeight="1">
      <c r="A13" s="156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7" ht="15" customHeight="1">
      <c r="A14" s="156"/>
      <c r="B14" s="83" t="s">
        <v>36</v>
      </c>
      <c r="C14" s="83"/>
      <c r="D14" s="83"/>
      <c r="E14" s="193"/>
      <c r="F14" s="191" t="e">
        <f>SUM(E16)</f>
        <v>#REF!</v>
      </c>
      <c r="G14" s="128"/>
      <c r="H14" s="83" t="s">
        <v>32</v>
      </c>
      <c r="I14" s="83"/>
      <c r="J14" s="83"/>
      <c r="K14" s="191"/>
      <c r="L14" s="193"/>
      <c r="M14" s="191" t="e">
        <f>+SUM(L16:L17)</f>
        <v>#REF!</v>
      </c>
      <c r="Q14" s="156"/>
    </row>
    <row r="15" spans="1:17" ht="15" customHeight="1">
      <c r="A15" s="156"/>
      <c r="B15" s="71"/>
      <c r="C15" s="71"/>
      <c r="D15" s="71"/>
      <c r="E15" s="196"/>
      <c r="F15" s="196"/>
      <c r="G15" s="128"/>
      <c r="H15" s="84"/>
      <c r="I15" s="84"/>
      <c r="J15" s="84"/>
      <c r="K15" s="193"/>
      <c r="L15" s="193"/>
      <c r="M15" s="193"/>
      <c r="Q15" s="156"/>
    </row>
    <row r="16" spans="1:17" ht="15" customHeight="1">
      <c r="A16" s="156"/>
      <c r="B16" s="37"/>
      <c r="C16" s="140" t="s">
        <v>1</v>
      </c>
      <c r="D16" s="140"/>
      <c r="E16" s="190" t="e">
        <f>+'EDO ING Y EGR BIMESTRAL'!I16</f>
        <v>#REF!</v>
      </c>
      <c r="F16" s="193"/>
      <c r="G16" s="128"/>
      <c r="I16" s="37" t="s">
        <v>39</v>
      </c>
      <c r="L16" s="162" t="e">
        <f>+'EDO ING Y EGR BIMESTRAL'!I36</f>
        <v>#REF!</v>
      </c>
      <c r="Q16" s="156"/>
    </row>
    <row r="17" spans="1:17" ht="15" customHeight="1">
      <c r="A17" s="156"/>
      <c r="B17" s="37"/>
      <c r="C17" s="37"/>
      <c r="D17" s="37"/>
      <c r="E17" s="192"/>
      <c r="F17" s="193"/>
      <c r="G17" s="128"/>
      <c r="H17" s="37"/>
      <c r="I17" s="37" t="s">
        <v>38</v>
      </c>
      <c r="J17" s="140"/>
      <c r="K17" s="194"/>
      <c r="L17" s="190" t="e">
        <f>+K19+K20</f>
        <v>#REF!</v>
      </c>
      <c r="M17" s="81"/>
      <c r="Q17" s="156"/>
    </row>
    <row r="18" spans="1:17" ht="15" customHeight="1">
      <c r="A18" s="156"/>
      <c r="B18" s="83" t="s">
        <v>35</v>
      </c>
      <c r="C18" s="83"/>
      <c r="D18" s="83"/>
      <c r="E18" s="193"/>
      <c r="F18" s="191" t="e">
        <f>SUM(E20:E21)</f>
        <v>#REF!</v>
      </c>
      <c r="G18" s="128"/>
      <c r="H18" s="37"/>
      <c r="I18" s="37"/>
      <c r="J18" s="140"/>
      <c r="K18" s="194"/>
      <c r="L18" s="192"/>
      <c r="M18" s="81"/>
      <c r="Q18" s="156"/>
    </row>
    <row r="19" spans="1:17" ht="15" customHeight="1">
      <c r="A19" s="156"/>
      <c r="B19" s="83"/>
      <c r="C19" s="83"/>
      <c r="D19" s="83"/>
      <c r="E19" s="193"/>
      <c r="F19" s="193"/>
      <c r="G19" s="128"/>
      <c r="H19" s="37"/>
      <c r="I19" s="128"/>
      <c r="J19" s="37" t="s">
        <v>17</v>
      </c>
      <c r="K19" s="192" t="e">
        <f>+'EDO ING Y EGR BIMESTRAL'!H39</f>
        <v>#REF!</v>
      </c>
      <c r="L19" s="192"/>
      <c r="M19" s="81"/>
      <c r="Q19" s="156"/>
    </row>
    <row r="20" spans="1:17" ht="15" customHeight="1">
      <c r="A20" s="156"/>
      <c r="B20" s="83"/>
      <c r="C20" s="140" t="s">
        <v>34</v>
      </c>
      <c r="D20" s="140"/>
      <c r="E20" s="192" t="e">
        <f>+'EDO ING Y EGR BIMESTRAL'!I20</f>
        <v>#REF!</v>
      </c>
      <c r="F20" s="193"/>
      <c r="G20" s="128"/>
      <c r="H20" s="84" t="s">
        <v>3</v>
      </c>
      <c r="I20" s="128"/>
      <c r="J20" s="145" t="s">
        <v>18</v>
      </c>
      <c r="K20" s="190" t="e">
        <f>+'EDO ING Y EGR BIMESTRAL'!H40</f>
        <v>#REF!</v>
      </c>
      <c r="L20" s="194"/>
      <c r="M20" s="81"/>
      <c r="Q20" s="156"/>
    </row>
    <row r="21" spans="1:17" ht="15" customHeight="1">
      <c r="A21" s="156"/>
      <c r="B21" s="83"/>
      <c r="C21" s="140" t="s">
        <v>2</v>
      </c>
      <c r="D21" s="140"/>
      <c r="E21" s="190" t="e">
        <f>+'EDO ING Y EGR BIMESTRAL'!I21</f>
        <v>#REF!</v>
      </c>
      <c r="F21" s="193"/>
      <c r="G21" s="128"/>
      <c r="H21" s="83"/>
      <c r="I21" s="83"/>
      <c r="J21" s="83"/>
      <c r="K21" s="194"/>
      <c r="L21" s="192"/>
      <c r="M21" s="81"/>
      <c r="Q21" s="156"/>
    </row>
    <row r="22" spans="1:17" ht="15" customHeight="1">
      <c r="A22" s="156"/>
      <c r="B22" s="83"/>
      <c r="C22" s="83"/>
      <c r="D22" s="83"/>
      <c r="E22" s="195" t="s">
        <v>3</v>
      </c>
      <c r="F22" s="193"/>
      <c r="G22" s="128"/>
      <c r="H22" s="83" t="s">
        <v>29</v>
      </c>
      <c r="I22" s="37"/>
      <c r="J22" s="83"/>
      <c r="K22" s="194"/>
      <c r="L22" s="192"/>
      <c r="M22" s="82" t="e">
        <f>+'EDO ING Y EGR BIMESTRAL'!J42</f>
        <v>#REF!</v>
      </c>
      <c r="Q22" s="156"/>
    </row>
    <row r="23" spans="1:17" ht="15" customHeight="1">
      <c r="A23" s="156"/>
      <c r="B23" s="83" t="s">
        <v>33</v>
      </c>
      <c r="C23" s="83"/>
      <c r="D23" s="83"/>
      <c r="E23" s="193"/>
      <c r="F23" s="191" t="e">
        <f>SUM(E25:E28)</f>
        <v>#REF!</v>
      </c>
      <c r="G23" s="128"/>
      <c r="H23" s="83"/>
      <c r="I23" s="37"/>
      <c r="J23" s="83"/>
      <c r="K23" s="194"/>
      <c r="L23" s="194"/>
      <c r="M23" s="81"/>
      <c r="Q23" s="156"/>
    </row>
    <row r="24" spans="1:17" ht="15" customHeight="1">
      <c r="A24" s="156"/>
      <c r="B24" s="83"/>
      <c r="C24" s="83"/>
      <c r="D24" s="83"/>
      <c r="E24" s="193"/>
      <c r="F24" s="193"/>
      <c r="G24" s="128"/>
      <c r="H24" s="83" t="s">
        <v>28</v>
      </c>
      <c r="I24" s="37"/>
      <c r="J24" s="145"/>
      <c r="K24" s="192"/>
      <c r="L24" s="192"/>
      <c r="M24" s="82" t="e">
        <f>+L26+L27</f>
        <v>#REF!</v>
      </c>
      <c r="Q24" s="156"/>
    </row>
    <row r="25" spans="1:17" ht="15" customHeight="1">
      <c r="A25" s="156"/>
      <c r="B25" s="37"/>
      <c r="C25" s="140" t="s">
        <v>7</v>
      </c>
      <c r="D25" s="140"/>
      <c r="E25" s="192" t="e">
        <f>+'EDO ING Y EGR BIMESTRAL'!I25</f>
        <v>#REF!</v>
      </c>
      <c r="F25" s="193" t="s">
        <v>3</v>
      </c>
      <c r="G25" s="128"/>
      <c r="H25" s="37"/>
      <c r="I25" s="37"/>
      <c r="J25" s="145"/>
      <c r="K25" s="192"/>
      <c r="L25" s="192"/>
      <c r="M25" s="81"/>
      <c r="Q25" s="156"/>
    </row>
    <row r="26" spans="1:17" ht="15" customHeight="1">
      <c r="A26" s="156"/>
      <c r="B26" s="37"/>
      <c r="C26" s="140" t="s">
        <v>8</v>
      </c>
      <c r="D26" s="140"/>
      <c r="E26" s="192" t="e">
        <f>+'EDO ING Y EGR BIMESTRAL'!I26</f>
        <v>#REF!</v>
      </c>
      <c r="F26" s="193"/>
      <c r="G26" s="128"/>
      <c r="H26" s="37"/>
      <c r="I26" s="37" t="s">
        <v>27</v>
      </c>
      <c r="J26" s="145"/>
      <c r="K26" s="37"/>
      <c r="L26" s="192" t="e">
        <f>+'EDO ING Y EGR BIMESTRAL'!I46</f>
        <v>#REF!</v>
      </c>
      <c r="M26" s="37"/>
      <c r="Q26" s="156"/>
    </row>
    <row r="27" spans="1:17" ht="15" customHeight="1">
      <c r="A27" s="156"/>
      <c r="B27" s="37"/>
      <c r="C27" s="140" t="s">
        <v>9</v>
      </c>
      <c r="D27" s="140"/>
      <c r="E27" s="192" t="e">
        <f>+'EDO ING Y EGR BIMESTRAL'!I27</f>
        <v>#REF!</v>
      </c>
      <c r="F27" s="191"/>
      <c r="G27" s="128"/>
      <c r="H27" s="37"/>
      <c r="I27" s="37" t="s">
        <v>26</v>
      </c>
      <c r="J27" s="145"/>
      <c r="K27" s="37"/>
      <c r="L27" s="190" t="e">
        <f>+'EDO ING Y EGR BIMESTRAL'!I47</f>
        <v>#REF!</v>
      </c>
      <c r="M27" s="37"/>
      <c r="Q27" s="156"/>
    </row>
    <row r="28" spans="1:17" ht="15" customHeight="1">
      <c r="A28" s="156"/>
      <c r="B28" s="174"/>
      <c r="C28" s="145"/>
      <c r="D28" s="137"/>
      <c r="E28" s="190"/>
      <c r="F28" s="173"/>
      <c r="G28" s="128"/>
      <c r="Q28" s="156"/>
    </row>
    <row r="29" spans="1:17" ht="15" customHeight="1">
      <c r="A29" s="156"/>
      <c r="B29" s="174"/>
      <c r="C29" s="137"/>
      <c r="D29" s="137"/>
      <c r="E29" s="189"/>
      <c r="F29" s="173"/>
      <c r="G29" s="128"/>
      <c r="Q29" s="156"/>
    </row>
    <row r="30" spans="1:17" ht="15" customHeight="1">
      <c r="A30" s="156"/>
      <c r="B30" s="174"/>
      <c r="C30" s="137"/>
      <c r="D30" s="137"/>
      <c r="E30" s="189"/>
      <c r="F30" s="173"/>
      <c r="G30" s="128"/>
      <c r="H30" s="143"/>
      <c r="I30" s="143"/>
      <c r="J30" s="143"/>
      <c r="K30" s="172"/>
      <c r="L30" s="172"/>
      <c r="M30" s="187"/>
      <c r="Q30" s="156"/>
    </row>
    <row r="31" spans="1:17" ht="15" customHeight="1">
      <c r="A31" s="156"/>
      <c r="B31" s="174"/>
      <c r="C31" s="137"/>
      <c r="D31" s="137"/>
      <c r="E31" s="189"/>
      <c r="F31" s="173"/>
      <c r="G31" s="128"/>
      <c r="H31" s="143"/>
      <c r="I31" s="143"/>
      <c r="J31" s="139"/>
      <c r="K31" s="188"/>
      <c r="L31" s="172"/>
      <c r="M31" s="187"/>
      <c r="Q31" s="156"/>
    </row>
    <row r="32" spans="1:17" ht="15" customHeight="1">
      <c r="A32" s="156"/>
      <c r="B32" s="259" t="s">
        <v>21</v>
      </c>
      <c r="C32" s="259"/>
      <c r="D32" s="148"/>
      <c r="E32" s="171"/>
      <c r="F32" s="170" t="e">
        <f>+SUM(F14:F31)</f>
        <v>#REF!</v>
      </c>
      <c r="G32" s="128"/>
      <c r="H32" s="259" t="s">
        <v>19</v>
      </c>
      <c r="I32" s="259"/>
      <c r="J32" s="259"/>
      <c r="K32" s="259"/>
      <c r="L32" s="19"/>
      <c r="M32" s="170" t="e">
        <f>+SUM(M14:M31)</f>
        <v>#REF!</v>
      </c>
      <c r="N32" s="58"/>
      <c r="Q32" s="156"/>
    </row>
    <row r="33" spans="1:17" ht="15" customHeight="1">
      <c r="A33" s="156"/>
      <c r="B33" s="137"/>
      <c r="C33" s="137"/>
      <c r="D33" s="137"/>
      <c r="E33" s="172"/>
      <c r="F33" s="137"/>
      <c r="G33" s="128"/>
      <c r="H33" s="137"/>
      <c r="I33" s="143"/>
      <c r="J33" s="167"/>
      <c r="K33" s="172"/>
      <c r="L33" s="172"/>
      <c r="M33" s="186"/>
      <c r="Q33" s="156"/>
    </row>
    <row r="34" spans="1:17" ht="15" customHeight="1">
      <c r="A34" s="156"/>
      <c r="B34" s="137"/>
      <c r="C34" s="137"/>
      <c r="D34" s="137"/>
      <c r="E34" s="172"/>
      <c r="F34" s="137"/>
      <c r="G34" s="128"/>
      <c r="H34" s="137"/>
      <c r="I34" s="143"/>
      <c r="J34" s="167"/>
      <c r="K34" s="172"/>
      <c r="L34" s="172"/>
      <c r="M34" s="186"/>
      <c r="Q34" s="156"/>
    </row>
    <row r="35" spans="1:17" ht="15" customHeight="1">
      <c r="A35" s="156"/>
      <c r="B35" s="137"/>
      <c r="C35" s="137"/>
      <c r="D35" s="137"/>
      <c r="E35" s="172"/>
      <c r="F35" s="137"/>
      <c r="G35" s="128"/>
      <c r="H35" s="137"/>
      <c r="I35" s="143"/>
      <c r="J35" s="167"/>
      <c r="K35" s="172"/>
      <c r="L35" s="172"/>
      <c r="M35" s="186"/>
      <c r="Q35" s="156"/>
    </row>
    <row r="36" spans="1:17" ht="15" customHeight="1">
      <c r="A36" s="156"/>
      <c r="B36" s="65" t="s">
        <v>22</v>
      </c>
      <c r="C36" s="137"/>
      <c r="D36" s="137"/>
      <c r="E36" s="172"/>
      <c r="F36" s="173">
        <f>SUM(E37:E40)</f>
        <v>4309</v>
      </c>
      <c r="G36" s="128"/>
      <c r="H36" s="64" t="s">
        <v>20</v>
      </c>
      <c r="I36" s="167"/>
      <c r="J36" s="167"/>
      <c r="K36" s="167"/>
      <c r="L36" s="128"/>
      <c r="M36" s="173">
        <f>SUM(L37:L41)</f>
        <v>28826</v>
      </c>
      <c r="Q36" s="156"/>
    </row>
    <row r="37" spans="1:17" s="115" customFormat="1" ht="15" customHeight="1">
      <c r="B37" s="116"/>
      <c r="C37" s="169"/>
      <c r="D37" s="179"/>
      <c r="E37" s="183"/>
      <c r="F37" s="181"/>
      <c r="G37" s="118"/>
      <c r="H37" s="122"/>
      <c r="I37" s="179"/>
      <c r="J37" s="169"/>
      <c r="K37" s="179"/>
      <c r="L37" s="183"/>
      <c r="M37" s="181"/>
    </row>
    <row r="38" spans="1:17" s="115" customFormat="1" ht="15" customHeight="1">
      <c r="B38" s="116"/>
      <c r="C38" s="169"/>
      <c r="D38" s="117"/>
      <c r="E38" s="183"/>
      <c r="F38" s="181"/>
      <c r="G38" s="118"/>
      <c r="H38" s="118"/>
      <c r="I38" s="179"/>
      <c r="J38" s="169"/>
      <c r="K38" s="179"/>
      <c r="L38" s="183"/>
      <c r="M38" s="179"/>
    </row>
    <row r="39" spans="1:17" s="115" customFormat="1" ht="15" customHeight="1">
      <c r="B39" s="119"/>
      <c r="C39" s="169" t="s">
        <v>63</v>
      </c>
      <c r="D39" s="117"/>
      <c r="E39" s="200">
        <v>1010</v>
      </c>
      <c r="F39" s="181"/>
      <c r="G39" s="118"/>
      <c r="H39" s="118"/>
      <c r="I39" s="179"/>
      <c r="J39" s="169" t="s">
        <v>46</v>
      </c>
      <c r="K39" s="180"/>
      <c r="L39" s="200">
        <v>955</v>
      </c>
      <c r="M39" s="179"/>
      <c r="N39" s="178"/>
      <c r="O39" s="177"/>
      <c r="P39" s="185"/>
    </row>
    <row r="40" spans="1:17" s="115" customFormat="1" ht="15" customHeight="1">
      <c r="B40" s="121"/>
      <c r="C40" s="169" t="s">
        <v>49</v>
      </c>
      <c r="D40" s="120"/>
      <c r="E40" s="200">
        <v>3299</v>
      </c>
      <c r="F40" s="184"/>
      <c r="G40" s="118"/>
      <c r="H40" s="179"/>
      <c r="J40" s="199" t="s">
        <v>48</v>
      </c>
      <c r="K40" s="201"/>
      <c r="L40" s="138">
        <v>3299</v>
      </c>
      <c r="M40" s="179"/>
      <c r="N40" s="178"/>
      <c r="O40" s="177"/>
    </row>
    <row r="41" spans="1:17" s="115" customFormat="1" ht="15" customHeight="1">
      <c r="B41" s="121"/>
      <c r="C41" s="118"/>
      <c r="D41" s="123"/>
      <c r="E41" s="182"/>
      <c r="F41" s="181"/>
      <c r="G41" s="118"/>
      <c r="H41" s="179"/>
      <c r="I41" s="118"/>
      <c r="J41" s="169" t="s">
        <v>62</v>
      </c>
      <c r="K41" s="120"/>
      <c r="L41" s="202">
        <v>24572</v>
      </c>
      <c r="M41" s="179"/>
      <c r="N41" s="178"/>
      <c r="O41" s="177"/>
    </row>
    <row r="42" spans="1:17" s="115" customFormat="1" ht="15" customHeight="1">
      <c r="B42" s="121"/>
      <c r="C42" s="118"/>
      <c r="D42" s="118"/>
      <c r="E42" s="182"/>
      <c r="F42" s="181"/>
      <c r="G42" s="118"/>
      <c r="H42" s="179"/>
      <c r="I42" s="118"/>
      <c r="J42" s="180"/>
      <c r="K42" s="118"/>
      <c r="L42" s="124"/>
      <c r="M42" s="179"/>
      <c r="N42" s="178"/>
      <c r="O42" s="177"/>
    </row>
    <row r="43" spans="1:17" ht="15" customHeight="1">
      <c r="A43" s="156"/>
      <c r="B43" s="66"/>
      <c r="C43" s="137"/>
      <c r="D43" s="137"/>
      <c r="E43" s="172"/>
      <c r="F43" s="173"/>
      <c r="G43" s="128"/>
      <c r="H43" s="167"/>
      <c r="I43" s="128"/>
      <c r="J43" s="128"/>
      <c r="K43" s="128"/>
      <c r="L43" s="128"/>
      <c r="M43" s="167"/>
      <c r="N43" s="161"/>
      <c r="O43" s="157"/>
      <c r="Q43" s="156"/>
    </row>
    <row r="44" spans="1:17" ht="15" customHeight="1">
      <c r="A44" s="156"/>
      <c r="B44" s="259" t="s">
        <v>23</v>
      </c>
      <c r="C44" s="259"/>
      <c r="D44" s="148"/>
      <c r="E44" s="171"/>
      <c r="F44" s="170" t="e">
        <f>+F32+F36</f>
        <v>#REF!</v>
      </c>
      <c r="G44" s="19"/>
      <c r="H44" s="259" t="s">
        <v>24</v>
      </c>
      <c r="I44" s="259"/>
      <c r="J44" s="259"/>
      <c r="K44" s="259"/>
      <c r="L44" s="19"/>
      <c r="M44" s="170" t="e">
        <f>+M32+M36</f>
        <v>#REF!</v>
      </c>
      <c r="N44" s="161"/>
      <c r="O44" s="157"/>
      <c r="P44" s="165"/>
      <c r="Q44" s="156"/>
    </row>
    <row r="45" spans="1:17" ht="15" customHeight="1">
      <c r="A45" s="156"/>
      <c r="B45" s="174"/>
      <c r="C45" s="174"/>
      <c r="D45" s="174"/>
      <c r="E45" s="172"/>
      <c r="F45" s="173"/>
      <c r="G45" s="128"/>
      <c r="H45" s="167"/>
      <c r="I45" s="167"/>
      <c r="J45" s="167"/>
      <c r="K45" s="167"/>
      <c r="L45" s="128"/>
      <c r="M45" s="167"/>
      <c r="N45" s="161"/>
      <c r="O45" s="157"/>
      <c r="P45" s="165"/>
      <c r="Q45" s="156"/>
    </row>
    <row r="46" spans="1:17" ht="15" customHeight="1">
      <c r="A46" s="156"/>
      <c r="B46" s="64" t="s">
        <v>65</v>
      </c>
      <c r="C46" s="142"/>
      <c r="D46" s="142"/>
      <c r="E46" s="172"/>
      <c r="F46" s="173" t="e">
        <f>#REF!+#REF!+#REF!</f>
        <v>#REF!</v>
      </c>
      <c r="G46" s="128"/>
      <c r="H46" s="64" t="s">
        <v>67</v>
      </c>
      <c r="I46" s="143"/>
      <c r="J46" s="143"/>
      <c r="K46" s="144"/>
      <c r="L46" s="128"/>
      <c r="M46" s="176" t="e">
        <f>#REF!+#REF!+#REF!</f>
        <v>#REF!</v>
      </c>
      <c r="N46" s="161"/>
      <c r="O46" s="157"/>
      <c r="P46" s="165"/>
      <c r="Q46" s="156"/>
    </row>
    <row r="47" spans="1:17" ht="15" customHeight="1">
      <c r="A47" s="156"/>
      <c r="B47" s="63"/>
      <c r="C47" s="174"/>
      <c r="D47" s="174"/>
      <c r="E47" s="172"/>
      <c r="F47" s="173"/>
      <c r="G47" s="128"/>
      <c r="H47" s="64"/>
      <c r="I47" s="143"/>
      <c r="J47" s="143"/>
      <c r="K47" s="144"/>
      <c r="L47" s="128"/>
      <c r="M47" s="175"/>
      <c r="N47" s="161"/>
      <c r="O47" s="157"/>
      <c r="P47" s="165"/>
      <c r="Q47" s="156"/>
    </row>
    <row r="48" spans="1:17" ht="15" customHeight="1">
      <c r="A48" s="156"/>
      <c r="B48" s="174"/>
      <c r="C48" s="174"/>
      <c r="D48" s="174"/>
      <c r="E48" s="172"/>
      <c r="F48" s="173"/>
      <c r="G48" s="128"/>
      <c r="H48" s="64"/>
      <c r="I48" s="143"/>
      <c r="J48" s="143"/>
      <c r="K48" s="143"/>
      <c r="L48" s="128"/>
      <c r="M48" s="172"/>
      <c r="N48" s="161"/>
      <c r="O48" s="157"/>
      <c r="P48" s="165"/>
      <c r="Q48" s="156"/>
    </row>
    <row r="49" spans="1:17" ht="15" customHeight="1">
      <c r="A49" s="156"/>
      <c r="B49" s="259" t="s">
        <v>25</v>
      </c>
      <c r="C49" s="259"/>
      <c r="D49" s="148"/>
      <c r="E49" s="171"/>
      <c r="F49" s="170" t="e">
        <f>+F44+F46</f>
        <v>#REF!</v>
      </c>
      <c r="G49" s="19"/>
      <c r="H49" s="259" t="s">
        <v>25</v>
      </c>
      <c r="I49" s="259"/>
      <c r="J49" s="259"/>
      <c r="K49" s="259"/>
      <c r="L49" s="16"/>
      <c r="M49" s="170" t="e">
        <f>+M44+M46</f>
        <v>#REF!</v>
      </c>
      <c r="N49" s="161"/>
      <c r="O49" s="157"/>
      <c r="P49" s="165"/>
      <c r="Q49" s="156"/>
    </row>
    <row r="50" spans="1:17" ht="15" customHeight="1">
      <c r="A50" s="156"/>
      <c r="F50" s="58"/>
      <c r="G50" s="58"/>
      <c r="H50" s="169"/>
      <c r="I50" s="169"/>
      <c r="J50" s="169"/>
      <c r="K50" s="169"/>
      <c r="L50" s="169"/>
      <c r="M50" s="168"/>
      <c r="N50" s="161"/>
      <c r="O50" s="157"/>
      <c r="P50" s="165"/>
      <c r="Q50" s="156"/>
    </row>
    <row r="51" spans="1:17" ht="15" customHeight="1">
      <c r="A51" s="156"/>
      <c r="H51" s="167"/>
      <c r="I51" s="167"/>
      <c r="J51" s="167"/>
      <c r="K51" s="167"/>
      <c r="L51" s="167"/>
      <c r="M51" s="167"/>
      <c r="N51" s="161"/>
      <c r="O51" s="157"/>
      <c r="P51" s="165"/>
      <c r="Q51" s="156"/>
    </row>
    <row r="52" spans="1:17" ht="15" customHeight="1">
      <c r="A52" s="156"/>
      <c r="H52" s="167"/>
      <c r="I52" s="167"/>
      <c r="J52" s="167"/>
      <c r="K52" s="167"/>
      <c r="L52" s="167"/>
      <c r="M52" s="167"/>
      <c r="N52" s="161"/>
      <c r="O52" s="157"/>
      <c r="P52" s="165"/>
      <c r="Q52" s="156"/>
    </row>
    <row r="53" spans="1:17" ht="15" customHeight="1">
      <c r="A53" s="156"/>
      <c r="H53" s="161"/>
      <c r="I53" s="161"/>
      <c r="J53" s="161"/>
      <c r="K53" s="161"/>
      <c r="L53" s="161"/>
      <c r="M53" s="161"/>
      <c r="N53" s="161"/>
      <c r="O53" s="157"/>
      <c r="P53" s="165"/>
      <c r="Q53" s="156"/>
    </row>
    <row r="54" spans="1:17" ht="15" customHeight="1">
      <c r="A54" s="156"/>
      <c r="H54" s="161"/>
      <c r="I54" s="161"/>
      <c r="J54" s="161"/>
      <c r="K54" s="161"/>
      <c r="L54" s="161"/>
      <c r="M54" s="161"/>
      <c r="N54" s="161"/>
      <c r="O54" s="157"/>
      <c r="P54" s="165"/>
      <c r="Q54" s="156"/>
    </row>
    <row r="55" spans="1:17" ht="15" hidden="1" customHeight="1">
      <c r="A55" s="156"/>
      <c r="H55" s="161"/>
      <c r="I55" s="161"/>
      <c r="J55" s="161"/>
      <c r="K55" s="161"/>
      <c r="L55" s="161"/>
      <c r="M55" s="161"/>
      <c r="N55" s="161"/>
      <c r="O55" s="157"/>
      <c r="P55" s="165"/>
      <c r="Q55" s="156"/>
    </row>
    <row r="56" spans="1:17" ht="15" customHeight="1">
      <c r="A56" s="156"/>
      <c r="H56" s="161"/>
      <c r="I56" s="161"/>
      <c r="J56" s="161"/>
      <c r="K56" s="161"/>
      <c r="L56" s="161"/>
      <c r="M56" s="161"/>
      <c r="N56" s="161"/>
      <c r="O56" s="157"/>
      <c r="P56" s="165"/>
      <c r="Q56" s="156"/>
    </row>
    <row r="57" spans="1:17" ht="15" customHeight="1">
      <c r="A57" s="156"/>
      <c r="F57" s="166"/>
      <c r="H57" s="161"/>
      <c r="I57" s="161"/>
      <c r="J57" s="161"/>
      <c r="K57" s="161"/>
      <c r="L57" s="161"/>
      <c r="M57" s="161"/>
      <c r="N57" s="161"/>
      <c r="O57" s="157"/>
      <c r="P57" s="165"/>
      <c r="Q57" s="156"/>
    </row>
    <row r="58" spans="1:17" ht="15" customHeight="1">
      <c r="A58" s="156"/>
      <c r="H58" s="161"/>
      <c r="I58" s="161"/>
      <c r="J58" s="161"/>
      <c r="K58" s="161"/>
      <c r="L58" s="161"/>
      <c r="M58" s="161"/>
      <c r="N58" s="161"/>
      <c r="O58" s="157"/>
      <c r="P58" s="165"/>
      <c r="Q58" s="156"/>
    </row>
    <row r="59" spans="1:17" ht="15.75" customHeight="1">
      <c r="A59" s="156"/>
      <c r="B59" s="156"/>
      <c r="C59" s="151"/>
      <c r="D59" s="151"/>
      <c r="E59" s="149"/>
      <c r="F59" s="149"/>
      <c r="G59" s="149"/>
      <c r="H59" s="59"/>
      <c r="I59" s="59"/>
      <c r="J59" s="59"/>
      <c r="K59" s="59"/>
      <c r="L59" s="59"/>
      <c r="M59" s="59"/>
      <c r="N59" s="161"/>
      <c r="O59" s="157"/>
      <c r="P59" s="165"/>
      <c r="Q59" s="156"/>
    </row>
    <row r="60" spans="1:17" ht="15.75" customHeight="1">
      <c r="A60" s="156"/>
      <c r="C60" s="262"/>
      <c r="D60" s="262"/>
      <c r="E60" s="262"/>
      <c r="F60" s="149"/>
      <c r="G60" s="67"/>
      <c r="H60" s="262"/>
      <c r="I60" s="262"/>
      <c r="J60" s="262"/>
      <c r="K60" s="262"/>
      <c r="L60" s="262"/>
      <c r="M60" s="262"/>
      <c r="N60" s="161"/>
      <c r="O60" s="157"/>
      <c r="P60" s="165"/>
      <c r="Q60" s="156"/>
    </row>
    <row r="61" spans="1:17" ht="15.75" customHeight="1">
      <c r="A61" s="156"/>
      <c r="C61" s="262"/>
      <c r="D61" s="262"/>
      <c r="E61" s="262"/>
      <c r="F61" s="149"/>
      <c r="G61" s="67"/>
      <c r="H61" s="262"/>
      <c r="I61" s="262"/>
      <c r="J61" s="262"/>
      <c r="K61" s="262"/>
      <c r="L61" s="262"/>
      <c r="M61" s="262"/>
      <c r="N61" s="161"/>
      <c r="O61" s="161"/>
      <c r="P61" s="165"/>
      <c r="Q61" s="156"/>
    </row>
    <row r="62" spans="1:17" ht="15.75" customHeight="1">
      <c r="A62" s="156"/>
      <c r="C62" s="154"/>
      <c r="D62" s="154"/>
      <c r="E62" s="154"/>
      <c r="F62" s="149"/>
      <c r="G62" s="67"/>
      <c r="H62" s="262"/>
      <c r="I62" s="262"/>
      <c r="J62" s="262"/>
      <c r="K62" s="262"/>
      <c r="L62" s="262"/>
      <c r="M62" s="262"/>
      <c r="N62" s="161"/>
      <c r="O62" s="161"/>
      <c r="P62" s="165"/>
      <c r="Q62" s="156"/>
    </row>
    <row r="63" spans="1:17" ht="15.75" customHeight="1">
      <c r="A63" s="156"/>
      <c r="C63" s="151"/>
      <c r="D63" s="151"/>
      <c r="E63" s="149"/>
      <c r="F63" s="149"/>
      <c r="G63" s="67"/>
      <c r="H63" s="67"/>
      <c r="I63" s="164"/>
      <c r="J63" s="164"/>
      <c r="K63" s="164"/>
      <c r="L63" s="164"/>
      <c r="M63" s="164"/>
      <c r="N63" s="161"/>
      <c r="O63" s="161"/>
      <c r="P63" s="163"/>
      <c r="Q63" s="156"/>
    </row>
    <row r="64" spans="1:17" ht="15.75" customHeight="1">
      <c r="A64" s="156"/>
      <c r="C64" s="151"/>
      <c r="D64" s="151"/>
      <c r="E64" s="149"/>
      <c r="F64" s="149"/>
      <c r="G64" s="67"/>
      <c r="H64" s="67"/>
      <c r="I64" s="164"/>
      <c r="J64" s="164"/>
      <c r="K64" s="164"/>
      <c r="L64" s="164"/>
      <c r="M64" s="164"/>
      <c r="N64" s="161"/>
      <c r="O64" s="161"/>
      <c r="P64" s="163"/>
      <c r="Q64" s="156"/>
    </row>
    <row r="65" spans="1:17" ht="15.75" customHeight="1">
      <c r="A65" s="156"/>
      <c r="N65" s="161"/>
      <c r="O65" s="161"/>
      <c r="P65" s="163"/>
      <c r="Q65" s="156"/>
    </row>
    <row r="66" spans="1:17" ht="15.75" customHeight="1">
      <c r="A66" s="156"/>
      <c r="N66" s="158"/>
      <c r="O66" s="157"/>
      <c r="Q66" s="156"/>
    </row>
    <row r="67" spans="1:17" ht="15.75" customHeight="1">
      <c r="A67" s="156"/>
      <c r="F67" s="162"/>
      <c r="N67" s="161"/>
      <c r="O67" s="157"/>
      <c r="Q67" s="156"/>
    </row>
    <row r="68" spans="1:17" ht="15.75" customHeight="1">
      <c r="A68" s="156"/>
      <c r="N68" s="161"/>
      <c r="O68" s="157"/>
      <c r="Q68" s="156"/>
    </row>
    <row r="69" spans="1:17" ht="15.75" customHeight="1">
      <c r="A69" s="156"/>
      <c r="B69" s="156"/>
      <c r="C69" s="156"/>
      <c r="D69" s="156"/>
      <c r="E69" s="157"/>
      <c r="F69" s="160"/>
      <c r="H69" s="159"/>
      <c r="I69" s="59"/>
      <c r="J69" s="59"/>
      <c r="K69" s="59"/>
      <c r="M69" s="157"/>
      <c r="N69" s="157"/>
      <c r="O69" s="157"/>
      <c r="Q69" s="156"/>
    </row>
    <row r="70" spans="1:17" ht="15.75" customHeight="1">
      <c r="A70" s="156"/>
      <c r="N70" s="158"/>
      <c r="O70" s="157"/>
      <c r="Q70" s="156"/>
    </row>
    <row r="71" spans="1:17" ht="15.75" customHeight="1">
      <c r="A71" s="156"/>
      <c r="B71" s="151"/>
      <c r="N71" s="156"/>
      <c r="O71" s="156"/>
      <c r="Q71" s="156"/>
    </row>
    <row r="72" spans="1:17" ht="15.75" customHeight="1">
      <c r="A72" s="156"/>
      <c r="B72" s="151"/>
      <c r="N72" s="156"/>
    </row>
    <row r="73" spans="1:17" ht="15.75" customHeight="1">
      <c r="A73" s="156"/>
      <c r="B73" s="151"/>
      <c r="N73" s="156"/>
    </row>
    <row r="74" spans="1:17" ht="15.75" customHeight="1">
      <c r="A74" s="156"/>
      <c r="B74" s="151"/>
      <c r="N74" s="156"/>
    </row>
    <row r="75" spans="1:17" ht="15.75" customHeight="1">
      <c r="A75" s="156"/>
      <c r="B75" s="151"/>
      <c r="N75" s="156"/>
    </row>
    <row r="76" spans="1:17" ht="15.75" customHeight="1">
      <c r="A76" s="156"/>
      <c r="B76" s="151"/>
      <c r="N76" s="156"/>
    </row>
    <row r="77" spans="1:17" s="153" customFormat="1" ht="15.75" customHeight="1">
      <c r="F77" s="155"/>
    </row>
    <row r="78" spans="1:17" s="153" customFormat="1" ht="15.75" customHeight="1">
      <c r="F78" s="155"/>
    </row>
    <row r="79" spans="1:17" s="153" customFormat="1" ht="15.75" customHeight="1">
      <c r="B79" s="154"/>
      <c r="F79" s="154"/>
    </row>
    <row r="80" spans="1:17" s="153" customFormat="1" ht="15.75" customHeight="1"/>
    <row r="81" spans="2:7" ht="15.75" customHeight="1">
      <c r="B81" s="151"/>
      <c r="C81" s="151"/>
      <c r="D81" s="151"/>
      <c r="E81" s="149"/>
      <c r="F81" s="149"/>
      <c r="G81" s="67"/>
    </row>
    <row r="82" spans="2:7" ht="15.75" customHeight="1">
      <c r="B82" s="152"/>
      <c r="C82" s="152"/>
      <c r="D82" s="152"/>
      <c r="E82" s="151"/>
      <c r="F82" s="151"/>
      <c r="G82" s="67"/>
    </row>
    <row r="83" spans="2:7" ht="15.75" customHeight="1">
      <c r="B83" s="68"/>
      <c r="C83" s="68"/>
      <c r="D83" s="68"/>
      <c r="E83" s="149"/>
      <c r="F83" s="149"/>
      <c r="G83" s="67"/>
    </row>
    <row r="84" spans="2:7" ht="15.75" customHeight="1">
      <c r="B84" s="68"/>
      <c r="C84" s="68"/>
      <c r="D84" s="68"/>
      <c r="E84" s="149"/>
      <c r="F84" s="149"/>
      <c r="G84" s="67"/>
    </row>
    <row r="85" spans="2:7" ht="15.75" customHeight="1">
      <c r="B85" s="69"/>
      <c r="C85" s="69"/>
      <c r="D85" s="69"/>
      <c r="E85" s="149"/>
      <c r="F85" s="149"/>
      <c r="G85" s="150"/>
    </row>
    <row r="86" spans="2:7" ht="15.75" customHeight="1">
      <c r="B86" s="68"/>
      <c r="C86" s="68"/>
      <c r="D86" s="68"/>
      <c r="E86" s="149"/>
      <c r="F86" s="149"/>
    </row>
    <row r="87" spans="2:7" ht="15.75" customHeight="1">
      <c r="B87" s="68"/>
      <c r="C87" s="68"/>
      <c r="D87" s="68"/>
      <c r="E87" s="149"/>
      <c r="F87" s="149"/>
    </row>
    <row r="88" spans="2:7" ht="15.75" customHeight="1">
      <c r="B88" s="68"/>
      <c r="C88" s="68"/>
      <c r="D88" s="68"/>
    </row>
    <row r="89" spans="2:7" ht="15.75" customHeight="1">
      <c r="B89" s="68"/>
      <c r="C89" s="68"/>
      <c r="D89" s="68"/>
      <c r="E89" s="70"/>
    </row>
    <row r="90" spans="2:7" ht="15.75" customHeight="1">
      <c r="B90" s="68"/>
      <c r="C90" s="68"/>
      <c r="D90" s="68"/>
    </row>
    <row r="98" spans="7:8" ht="15.75" customHeight="1">
      <c r="H98" s="67"/>
    </row>
    <row r="99" spans="7:8" ht="15.75" customHeight="1">
      <c r="H99" s="67"/>
    </row>
    <row r="100" spans="7:8" ht="15.75" customHeight="1">
      <c r="H100" s="67"/>
    </row>
    <row r="101" spans="7:8" ht="15.75" customHeight="1">
      <c r="H101" s="67"/>
    </row>
    <row r="102" spans="7:8" ht="15.75" customHeight="1">
      <c r="H102" s="67"/>
    </row>
    <row r="103" spans="7:8" ht="15.75" customHeight="1">
      <c r="H103" s="67"/>
    </row>
    <row r="106" spans="7:8" ht="15.75" customHeight="1">
      <c r="G106" s="67"/>
    </row>
    <row r="107" spans="7:8" ht="15.75" customHeight="1">
      <c r="G107" s="67"/>
    </row>
    <row r="108" spans="7:8" ht="15.75" customHeight="1">
      <c r="G108" s="67"/>
    </row>
    <row r="109" spans="7:8" ht="15.75" customHeight="1">
      <c r="G109" s="67"/>
    </row>
    <row r="110" spans="7:8" ht="15.75" customHeight="1">
      <c r="G110" s="67"/>
    </row>
    <row r="111" spans="7:8" ht="15.75" customHeight="1">
      <c r="G111" s="67"/>
    </row>
  </sheetData>
  <mergeCells count="16">
    <mergeCell ref="C61:E61"/>
    <mergeCell ref="H61:M61"/>
    <mergeCell ref="H62:M62"/>
    <mergeCell ref="B49:C49"/>
    <mergeCell ref="H49:K49"/>
    <mergeCell ref="C60:E60"/>
    <mergeCell ref="H60:M60"/>
    <mergeCell ref="A2:N2"/>
    <mergeCell ref="A3:N3"/>
    <mergeCell ref="B32:C32"/>
    <mergeCell ref="H32:K32"/>
    <mergeCell ref="B44:C44"/>
    <mergeCell ref="H44:K44"/>
    <mergeCell ref="A4:M4"/>
    <mergeCell ref="B11:F12"/>
    <mergeCell ref="H11:M12"/>
  </mergeCells>
  <printOptions horizontalCentered="1" verticalCentered="1"/>
  <pageMargins left="0.19685039370078741" right="0.19685039370078741" top="0.59055118110236227" bottom="0.59055118110236227" header="0" footer="0"/>
  <pageSetup scale="59" orientation="landscape" r:id="rId1"/>
  <headerFooter alignWithMargins="0"/>
  <rowBreaks count="1" manualBreakCount="1">
    <brk id="58" max="13" man="1"/>
  </rowBreaks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82"/>
  <sheetViews>
    <sheetView topLeftCell="C1" zoomScale="70" zoomScaleNormal="70" workbookViewId="0">
      <selection activeCell="G27" sqref="G27"/>
    </sheetView>
  </sheetViews>
  <sheetFormatPr baseColWidth="10" defaultColWidth="11.44140625" defaultRowHeight="15.75" customHeight="1"/>
  <cols>
    <col min="1" max="1" width="3.6640625" style="19" customWidth="1"/>
    <col min="2" max="2" width="5.6640625" style="19" customWidth="1"/>
    <col min="3" max="3" width="50.6640625" style="19" customWidth="1"/>
    <col min="4" max="5" width="18.6640625" style="106" customWidth="1"/>
    <col min="6" max="6" width="9.6640625" style="19" customWidth="1"/>
    <col min="7" max="7" width="5.6640625" style="19" customWidth="1"/>
    <col min="8" max="8" width="50.6640625" style="19" customWidth="1"/>
    <col min="9" max="10" width="18.6640625" style="106" customWidth="1"/>
    <col min="11" max="11" width="3.6640625" style="19" customWidth="1"/>
    <col min="12" max="12" width="11.44140625" style="19"/>
    <col min="13" max="13" width="12.6640625" style="19" bestFit="1" customWidth="1"/>
    <col min="14" max="16384" width="11.44140625" style="19"/>
  </cols>
  <sheetData>
    <row r="1" spans="1:16" ht="9" customHeight="1">
      <c r="A1" s="24"/>
      <c r="B1" s="24"/>
      <c r="C1" s="24"/>
      <c r="D1" s="111"/>
      <c r="E1" s="111"/>
      <c r="F1" s="24"/>
      <c r="G1" s="24"/>
      <c r="H1" s="24"/>
      <c r="I1" s="111"/>
      <c r="J1" s="111"/>
      <c r="K1" s="24"/>
      <c r="L1" s="24"/>
      <c r="M1" s="24"/>
      <c r="N1" s="24"/>
      <c r="O1" s="24"/>
      <c r="P1" s="24"/>
    </row>
    <row r="2" spans="1:16" ht="34.5" customHeight="1">
      <c r="A2" s="264" t="s">
        <v>68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4"/>
      <c r="M2" s="24"/>
      <c r="N2" s="24"/>
      <c r="O2" s="24"/>
      <c r="P2" s="24"/>
    </row>
    <row r="3" spans="1:16" ht="34.5" customHeight="1">
      <c r="A3" s="254" t="str">
        <f>+[1]BALANZA!$A$3:$I$3</f>
        <v>FIDEICOMISO COLEGIO DE HISTORIA DE TLAXCALA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4"/>
      <c r="M3" s="24"/>
      <c r="N3" s="24"/>
      <c r="O3" s="24"/>
      <c r="P3" s="24"/>
    </row>
    <row r="4" spans="1:16" ht="9" customHeight="1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112"/>
      <c r="L4" s="24"/>
      <c r="M4" s="24"/>
      <c r="N4" s="24"/>
      <c r="O4" s="24"/>
      <c r="P4" s="24"/>
    </row>
    <row r="5" spans="1:16" ht="15.75" customHeight="1">
      <c r="A5" s="24"/>
      <c r="B5" s="24"/>
      <c r="C5" s="24"/>
      <c r="D5" s="111"/>
      <c r="E5" s="111"/>
      <c r="F5" s="24"/>
      <c r="G5" s="24"/>
      <c r="H5" s="24"/>
      <c r="I5" s="111"/>
      <c r="J5" s="111"/>
      <c r="K5" s="24"/>
      <c r="L5" s="24"/>
      <c r="M5" s="24"/>
      <c r="N5" s="24"/>
      <c r="O5" s="24"/>
      <c r="P5" s="24"/>
    </row>
    <row r="6" spans="1:16" ht="18.75" customHeight="1">
      <c r="A6" s="109"/>
      <c r="B6" s="33" t="s">
        <v>69</v>
      </c>
      <c r="C6" s="33"/>
      <c r="D6" s="203"/>
      <c r="E6" s="204"/>
      <c r="F6" s="113"/>
      <c r="G6" s="113"/>
      <c r="H6" s="113"/>
      <c r="I6" s="204"/>
      <c r="J6" s="204"/>
      <c r="K6" s="109"/>
      <c r="L6" s="24"/>
      <c r="M6" s="24"/>
      <c r="N6" s="24"/>
      <c r="O6" s="24"/>
      <c r="P6" s="24"/>
    </row>
    <row r="7" spans="1:16" ht="18.75" customHeight="1">
      <c r="A7" s="266" t="e">
        <f>+#REF!</f>
        <v>#REF!</v>
      </c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4"/>
      <c r="M7" s="24"/>
      <c r="N7" s="24"/>
      <c r="O7" s="24"/>
      <c r="P7" s="24"/>
    </row>
    <row r="8" spans="1:16" ht="18.75" customHeight="1">
      <c r="A8" s="109"/>
      <c r="B8" s="33" t="s">
        <v>5</v>
      </c>
      <c r="C8" s="33"/>
      <c r="D8" s="203"/>
      <c r="E8" s="204"/>
      <c r="F8" s="113"/>
      <c r="G8" s="113"/>
      <c r="H8" s="113"/>
      <c r="I8" s="204"/>
      <c r="J8" s="204"/>
      <c r="K8" s="109"/>
      <c r="L8" s="24"/>
      <c r="M8" s="24"/>
      <c r="N8" s="24"/>
      <c r="O8" s="24"/>
      <c r="P8" s="24"/>
    </row>
    <row r="9" spans="1:16" ht="18.75" customHeight="1">
      <c r="A9" s="109"/>
      <c r="C9" s="33"/>
      <c r="D9" s="203"/>
      <c r="E9" s="204"/>
      <c r="F9" s="113"/>
      <c r="G9" s="113"/>
      <c r="H9" s="113"/>
      <c r="I9" s="204"/>
      <c r="J9" s="204"/>
      <c r="K9" s="109"/>
      <c r="L9" s="24"/>
      <c r="M9" s="24"/>
      <c r="N9" s="24"/>
      <c r="O9" s="24"/>
      <c r="P9" s="24"/>
    </row>
    <row r="10" spans="1:16" ht="15.75" customHeight="1">
      <c r="A10" s="109"/>
      <c r="B10" s="33"/>
      <c r="C10" s="33"/>
      <c r="D10" s="203"/>
      <c r="E10" s="204"/>
      <c r="F10" s="113"/>
      <c r="G10" s="113"/>
      <c r="H10" s="113"/>
      <c r="I10" s="204"/>
      <c r="J10" s="204"/>
      <c r="K10" s="109"/>
      <c r="L10" s="24"/>
      <c r="M10" s="24"/>
      <c r="N10" s="24"/>
      <c r="O10" s="24"/>
      <c r="P10" s="24"/>
    </row>
    <row r="11" spans="1:16" ht="15.75" customHeight="1">
      <c r="A11" s="16"/>
      <c r="B11" s="33"/>
      <c r="C11" s="33"/>
      <c r="D11" s="203"/>
      <c r="E11" s="203"/>
      <c r="F11" s="33"/>
      <c r="G11" s="33"/>
      <c r="H11" s="33"/>
      <c r="I11" s="203"/>
      <c r="J11" s="203"/>
    </row>
    <row r="12" spans="1:16" s="207" customFormat="1" ht="29.25" customHeight="1">
      <c r="A12" s="205"/>
      <c r="B12" s="256" t="s">
        <v>51</v>
      </c>
      <c r="C12" s="256"/>
      <c r="D12" s="256"/>
      <c r="E12" s="256"/>
      <c r="F12" s="206"/>
      <c r="G12" s="256" t="s">
        <v>70</v>
      </c>
      <c r="H12" s="256"/>
      <c r="I12" s="256"/>
      <c r="J12" s="256"/>
    </row>
    <row r="13" spans="1:16" ht="15.75" customHeight="1">
      <c r="A13" s="114"/>
      <c r="B13" s="208"/>
      <c r="C13" s="208"/>
      <c r="D13" s="209"/>
      <c r="E13" s="209"/>
      <c r="F13" s="208"/>
      <c r="G13" s="208"/>
      <c r="H13" s="208"/>
      <c r="I13" s="209"/>
      <c r="J13" s="209"/>
      <c r="K13" s="210"/>
    </row>
    <row r="14" spans="1:16" ht="15.75" customHeight="1">
      <c r="A14" s="114"/>
      <c r="B14" s="211"/>
      <c r="C14" s="211"/>
      <c r="D14" s="212"/>
      <c r="E14" s="212"/>
      <c r="F14" s="211"/>
      <c r="G14" s="213" t="s">
        <v>53</v>
      </c>
      <c r="H14" s="214"/>
      <c r="I14" s="215"/>
      <c r="J14" s="215"/>
      <c r="K14" s="128"/>
    </row>
    <row r="15" spans="1:16" s="128" customFormat="1" ht="15.75" customHeight="1">
      <c r="A15" s="114"/>
      <c r="B15" s="216" t="s">
        <v>71</v>
      </c>
      <c r="C15" s="216"/>
      <c r="D15" s="217"/>
      <c r="E15" s="217" t="e">
        <f>SUM(D16:D22)</f>
        <v>#REF!</v>
      </c>
      <c r="F15" s="218"/>
      <c r="G15" s="216" t="s">
        <v>72</v>
      </c>
      <c r="H15" s="219"/>
      <c r="I15" s="220"/>
      <c r="J15" s="221" t="e">
        <f>+SUM(I16)</f>
        <v>#REF!</v>
      </c>
      <c r="K15" s="137"/>
      <c r="L15" s="222"/>
    </row>
    <row r="16" spans="1:16" s="128" customFormat="1" ht="15.75" customHeight="1">
      <c r="A16" s="114"/>
      <c r="B16" s="142" t="s">
        <v>73</v>
      </c>
      <c r="C16" s="220" t="str">
        <f>+[1]BALANZA!$C$17</f>
        <v>FONDO REVOLVENTE</v>
      </c>
      <c r="D16" s="220" t="e">
        <f>+#REF!</f>
        <v>#REF!</v>
      </c>
      <c r="E16" s="220"/>
      <c r="F16" s="223"/>
      <c r="G16" s="224"/>
      <c r="H16" s="128" t="s">
        <v>74</v>
      </c>
      <c r="I16" s="225" t="e">
        <f>+#REF!</f>
        <v>#REF!</v>
      </c>
      <c r="K16" s="137"/>
      <c r="L16" s="222"/>
    </row>
    <row r="17" spans="1:12" s="128" customFormat="1" ht="16.8">
      <c r="A17" s="114"/>
      <c r="B17" s="142" t="s">
        <v>75</v>
      </c>
      <c r="C17" s="220" t="str">
        <f>+[1]BALANZA!$C$18</f>
        <v>BANCOS</v>
      </c>
      <c r="D17" s="220" t="e">
        <f>+#REF!</f>
        <v>#REF!</v>
      </c>
      <c r="E17" s="220"/>
      <c r="F17" s="223"/>
      <c r="I17" s="147"/>
      <c r="K17" s="137"/>
      <c r="L17" s="222"/>
    </row>
    <row r="18" spans="1:12" s="128" customFormat="1" ht="16.8">
      <c r="A18" s="114"/>
      <c r="B18" s="216"/>
      <c r="C18" s="220" t="str">
        <f>+[1]BALANZA!$C$19</f>
        <v>INVERSIONES</v>
      </c>
      <c r="D18" s="220" t="e">
        <f>+#REF!</f>
        <v>#REF!</v>
      </c>
      <c r="E18" s="217"/>
      <c r="F18" s="223"/>
      <c r="G18" s="223"/>
      <c r="H18" s="137"/>
      <c r="I18" s="147"/>
      <c r="J18" s="226"/>
      <c r="K18" s="137"/>
      <c r="L18" s="222"/>
    </row>
    <row r="19" spans="1:12" s="128" customFormat="1" ht="16.8">
      <c r="A19" s="114"/>
      <c r="B19" s="216"/>
      <c r="C19" s="220" t="e">
        <f>+#REF!</f>
        <v>#REF!</v>
      </c>
      <c r="D19" s="225" t="e">
        <f>+#REF!</f>
        <v>#REF!</v>
      </c>
      <c r="E19" s="217"/>
      <c r="F19" s="223"/>
      <c r="G19" s="223"/>
      <c r="H19" s="137"/>
      <c r="I19" s="147"/>
      <c r="J19" s="226"/>
      <c r="K19" s="137"/>
      <c r="L19" s="222"/>
    </row>
    <row r="20" spans="1:12" s="128" customFormat="1" ht="16.8">
      <c r="A20" s="114"/>
      <c r="B20" s="142"/>
      <c r="C20" s="220"/>
      <c r="E20" s="220"/>
      <c r="F20" s="218"/>
      <c r="G20" s="213" t="s">
        <v>49</v>
      </c>
      <c r="H20" s="227"/>
      <c r="I20" s="220"/>
      <c r="J20" s="221" t="e">
        <f>SUM(I22:I25)</f>
        <v>#REF!</v>
      </c>
      <c r="K20" s="137"/>
      <c r="L20" s="222"/>
    </row>
    <row r="21" spans="1:12" s="128" customFormat="1" ht="16.8">
      <c r="A21" s="114"/>
      <c r="B21" s="142"/>
      <c r="C21" s="220"/>
      <c r="D21" s="220"/>
      <c r="E21" s="220"/>
      <c r="F21" s="218"/>
      <c r="G21" s="144"/>
      <c r="I21" s="147"/>
      <c r="J21" s="226"/>
      <c r="K21" s="137"/>
      <c r="L21" s="222"/>
    </row>
    <row r="22" spans="1:12" s="128" customFormat="1" ht="16.8">
      <c r="A22" s="114"/>
      <c r="C22" s="220"/>
      <c r="D22" s="220"/>
      <c r="F22" s="218"/>
      <c r="G22" s="144"/>
      <c r="H22" s="128" t="s">
        <v>61</v>
      </c>
      <c r="I22" s="147" t="e">
        <f>+#REF!</f>
        <v>#REF!</v>
      </c>
      <c r="J22" s="226"/>
      <c r="K22" s="137"/>
      <c r="L22" s="222"/>
    </row>
    <row r="23" spans="1:12" s="128" customFormat="1" ht="16.8">
      <c r="A23" s="114"/>
      <c r="B23" s="216" t="s">
        <v>76</v>
      </c>
      <c r="C23" s="220"/>
      <c r="D23" s="220"/>
      <c r="E23" s="217" t="e">
        <f>SUM(D24:D26)</f>
        <v>#REF!</v>
      </c>
      <c r="F23" s="218"/>
      <c r="G23" s="144"/>
      <c r="H23" s="128" t="s">
        <v>43</v>
      </c>
      <c r="I23" s="147" t="e">
        <f>+#REF!</f>
        <v>#REF!</v>
      </c>
      <c r="J23" s="226"/>
      <c r="K23" s="137"/>
      <c r="L23" s="222"/>
    </row>
    <row r="24" spans="1:12" s="128" customFormat="1" ht="16.8">
      <c r="A24" s="114"/>
      <c r="C24" s="220"/>
      <c r="D24" s="220"/>
      <c r="E24" s="220"/>
      <c r="F24" s="223"/>
      <c r="H24" s="128" t="s">
        <v>55</v>
      </c>
      <c r="I24" s="147" t="e">
        <f>+'EDO ING Y EGR BIMESTRAL'!K53</f>
        <v>#REF!</v>
      </c>
      <c r="K24" s="137"/>
      <c r="L24" s="222"/>
    </row>
    <row r="25" spans="1:12" s="128" customFormat="1" ht="16.8">
      <c r="A25" s="114"/>
      <c r="C25" s="220" t="str">
        <f>+[1]BALANZA!$C$25</f>
        <v>BIENES MUEBLES</v>
      </c>
      <c r="D25" s="220" t="e">
        <f>+#REF!</f>
        <v>#REF!</v>
      </c>
      <c r="F25" s="223"/>
      <c r="H25" s="128" t="s">
        <v>62</v>
      </c>
      <c r="I25" s="225" t="e">
        <f>+#REF!</f>
        <v>#REF!</v>
      </c>
      <c r="K25" s="137"/>
      <c r="L25" s="222"/>
    </row>
    <row r="26" spans="1:12" s="128" customFormat="1" ht="16.8">
      <c r="A26" s="114"/>
      <c r="C26" s="220" t="str">
        <f>+[1]BALANZA!$C$26</f>
        <v>BIENES INMUEBLES</v>
      </c>
      <c r="D26" s="225" t="e">
        <f>+#REF!</f>
        <v>#REF!</v>
      </c>
      <c r="K26" s="137"/>
      <c r="L26" s="222"/>
    </row>
    <row r="27" spans="1:12" s="128" customFormat="1" ht="16.8">
      <c r="A27" s="114"/>
      <c r="C27" s="220"/>
      <c r="D27" s="220"/>
      <c r="F27" s="223"/>
      <c r="K27" s="137"/>
      <c r="L27" s="222"/>
    </row>
    <row r="28" spans="1:12" s="128" customFormat="1" ht="16.8">
      <c r="A28" s="114"/>
      <c r="C28" s="220"/>
      <c r="D28" s="220"/>
      <c r="F28" s="223"/>
      <c r="K28" s="137"/>
      <c r="L28" s="222"/>
    </row>
    <row r="29" spans="1:12" s="128" customFormat="1" ht="16.8">
      <c r="A29" s="114"/>
      <c r="B29" s="216"/>
      <c r="C29" s="220"/>
      <c r="D29" s="220"/>
      <c r="E29" s="217"/>
      <c r="F29" s="223"/>
      <c r="I29" s="147"/>
      <c r="K29" s="137"/>
      <c r="L29" s="222"/>
    </row>
    <row r="30" spans="1:12" s="128" customFormat="1" ht="16.8">
      <c r="A30" s="114"/>
      <c r="B30" s="228"/>
      <c r="C30" s="220"/>
      <c r="D30" s="220"/>
      <c r="E30" s="229"/>
      <c r="F30" s="223"/>
      <c r="K30" s="137"/>
      <c r="L30" s="222"/>
    </row>
    <row r="31" spans="1:12" s="128" customFormat="1" ht="16.8">
      <c r="A31" s="114"/>
      <c r="B31" s="216"/>
      <c r="C31" s="220"/>
      <c r="D31" s="220"/>
      <c r="F31" s="218"/>
      <c r="K31" s="137"/>
      <c r="L31" s="222"/>
    </row>
    <row r="32" spans="1:12" s="128" customFormat="1" ht="16.8">
      <c r="A32" s="114"/>
      <c r="B32" s="228"/>
      <c r="C32" s="220"/>
      <c r="D32" s="220"/>
      <c r="F32" s="218"/>
      <c r="K32" s="137"/>
      <c r="L32" s="222"/>
    </row>
    <row r="33" spans="1:15" s="128" customFormat="1" ht="16.8">
      <c r="A33" s="114"/>
      <c r="B33" s="228"/>
      <c r="C33" s="220"/>
      <c r="D33" s="220"/>
      <c r="F33" s="144"/>
      <c r="K33" s="137"/>
      <c r="L33" s="222"/>
    </row>
    <row r="34" spans="1:15" s="128" customFormat="1" ht="16.8">
      <c r="A34" s="114"/>
      <c r="B34" s="228"/>
      <c r="C34" s="220"/>
      <c r="D34" s="220"/>
      <c r="F34" s="144"/>
      <c r="K34" s="137"/>
      <c r="L34" s="222"/>
    </row>
    <row r="35" spans="1:15" s="128" customFormat="1" ht="16.8">
      <c r="A35" s="114"/>
      <c r="B35" s="228"/>
      <c r="C35" s="220"/>
      <c r="D35" s="220"/>
      <c r="F35" s="144"/>
      <c r="K35" s="137"/>
      <c r="L35" s="222"/>
    </row>
    <row r="36" spans="1:15" s="128" customFormat="1" ht="16.8">
      <c r="A36" s="114"/>
      <c r="B36" s="228"/>
      <c r="C36" s="220"/>
      <c r="D36" s="220"/>
      <c r="F36" s="144"/>
      <c r="G36" s="144"/>
      <c r="J36" s="226"/>
      <c r="K36" s="137"/>
      <c r="L36" s="222"/>
    </row>
    <row r="37" spans="1:15" s="128" customFormat="1" ht="16.8">
      <c r="A37" s="114"/>
      <c r="B37" s="228"/>
      <c r="C37" s="220"/>
      <c r="D37" s="220"/>
      <c r="E37" s="229"/>
      <c r="F37" s="144"/>
      <c r="G37" s="144"/>
      <c r="H37" s="223"/>
      <c r="I37" s="220"/>
      <c r="J37" s="226"/>
      <c r="K37" s="137"/>
      <c r="L37" s="222"/>
    </row>
    <row r="38" spans="1:15" s="128" customFormat="1" ht="16.8">
      <c r="A38" s="114"/>
      <c r="B38" s="228"/>
      <c r="C38" s="220"/>
      <c r="D38" s="220"/>
      <c r="E38" s="229"/>
      <c r="F38" s="144"/>
      <c r="G38" s="144"/>
      <c r="H38" s="227"/>
      <c r="I38" s="226"/>
      <c r="J38" s="226"/>
      <c r="K38" s="137"/>
      <c r="L38" s="222"/>
    </row>
    <row r="39" spans="1:15" s="128" customFormat="1" ht="16.8">
      <c r="A39" s="114"/>
      <c r="B39" s="228"/>
      <c r="C39" s="220"/>
      <c r="D39" s="220"/>
      <c r="E39" s="229"/>
      <c r="F39" s="144"/>
      <c r="G39" s="144"/>
      <c r="H39" s="223"/>
      <c r="I39" s="226"/>
      <c r="J39" s="226"/>
      <c r="K39" s="137"/>
      <c r="L39" s="222"/>
    </row>
    <row r="40" spans="1:15" s="128" customFormat="1" ht="16.8">
      <c r="A40" s="114"/>
      <c r="B40" s="228"/>
      <c r="C40" s="228"/>
      <c r="D40" s="229"/>
      <c r="E40" s="229"/>
      <c r="F40" s="144"/>
      <c r="G40" s="144"/>
      <c r="H40" s="227"/>
      <c r="I40" s="226"/>
      <c r="J40" s="226"/>
      <c r="K40" s="137"/>
      <c r="L40" s="222"/>
    </row>
    <row r="41" spans="1:15" s="207" customFormat="1" ht="19.2">
      <c r="A41" s="205"/>
      <c r="B41" s="230"/>
      <c r="C41" s="256" t="s">
        <v>52</v>
      </c>
      <c r="D41" s="256"/>
      <c r="E41" s="231" t="e">
        <f>SUM(E15:E39)</f>
        <v>#REF!</v>
      </c>
      <c r="F41" s="232"/>
      <c r="G41" s="232"/>
      <c r="H41" s="256" t="s">
        <v>77</v>
      </c>
      <c r="I41" s="256"/>
      <c r="J41" s="231" t="e">
        <f>SUM(J15:J38)</f>
        <v>#REF!</v>
      </c>
      <c r="K41" s="205"/>
    </row>
    <row r="42" spans="1:15" s="128" customFormat="1" ht="13.8">
      <c r="A42" s="137"/>
      <c r="B42" s="233"/>
      <c r="C42" s="233"/>
      <c r="D42" s="234"/>
      <c r="E42" s="234"/>
      <c r="F42" s="235"/>
      <c r="G42" s="235"/>
      <c r="H42" s="236"/>
      <c r="I42" s="237"/>
      <c r="J42" s="238"/>
      <c r="K42" s="239"/>
      <c r="L42" s="222"/>
    </row>
    <row r="43" spans="1:15" s="128" customFormat="1" ht="13.2">
      <c r="A43" s="137"/>
      <c r="B43" s="233"/>
      <c r="C43" s="233"/>
      <c r="D43" s="240"/>
      <c r="E43" s="240"/>
      <c r="F43" s="235"/>
      <c r="G43" s="235"/>
      <c r="H43" s="241"/>
      <c r="I43" s="237"/>
      <c r="J43" s="237" t="s">
        <v>3</v>
      </c>
      <c r="K43" s="239"/>
      <c r="L43" s="222"/>
    </row>
    <row r="44" spans="1:15" s="128" customFormat="1" ht="13.2">
      <c r="A44" s="137"/>
      <c r="B44" s="233"/>
      <c r="C44" s="233"/>
      <c r="D44" s="240"/>
      <c r="E44" s="240"/>
      <c r="F44" s="235"/>
      <c r="G44" s="235"/>
      <c r="H44" s="236"/>
      <c r="I44" s="237"/>
      <c r="J44" s="237"/>
      <c r="K44" s="239"/>
      <c r="L44" s="222"/>
    </row>
    <row r="45" spans="1:15" s="128" customFormat="1" ht="13.2">
      <c r="A45" s="137"/>
      <c r="B45" s="233"/>
      <c r="C45" s="233"/>
      <c r="D45" s="240"/>
      <c r="E45" s="240"/>
      <c r="F45" s="235"/>
      <c r="G45" s="235"/>
      <c r="H45" s="236"/>
      <c r="I45" s="237"/>
      <c r="J45" s="237"/>
      <c r="K45" s="239"/>
      <c r="L45" s="222"/>
    </row>
    <row r="46" spans="1:15" s="128" customFormat="1" ht="13.2">
      <c r="A46" s="137"/>
      <c r="B46" s="233"/>
      <c r="C46" s="233"/>
      <c r="D46" s="240"/>
      <c r="E46" s="240"/>
      <c r="F46" s="235"/>
      <c r="G46" s="235"/>
      <c r="H46" s="236"/>
      <c r="I46" s="237"/>
      <c r="J46" s="237"/>
      <c r="K46" s="239"/>
      <c r="L46" s="222"/>
    </row>
    <row r="47" spans="1:15" s="128" customFormat="1" ht="15">
      <c r="A47" s="137"/>
      <c r="B47" s="233"/>
      <c r="C47" s="242"/>
      <c r="D47" s="18"/>
      <c r="E47" s="18"/>
      <c r="F47" s="141"/>
      <c r="G47" s="141"/>
      <c r="H47" s="243"/>
      <c r="I47" s="244"/>
      <c r="J47" s="244"/>
      <c r="K47" s="16"/>
      <c r="L47" s="19"/>
      <c r="M47" s="19"/>
      <c r="N47" s="19"/>
      <c r="O47" s="19"/>
    </row>
    <row r="48" spans="1:15" s="43" customFormat="1" ht="15.6">
      <c r="C48" s="263"/>
      <c r="D48" s="263"/>
      <c r="E48" s="263"/>
      <c r="G48" s="245"/>
      <c r="H48" s="263"/>
      <c r="I48" s="263"/>
      <c r="J48" s="263"/>
    </row>
    <row r="49" spans="2:12" s="43" customFormat="1" ht="15.6">
      <c r="C49" s="263"/>
      <c r="D49" s="263"/>
      <c r="E49" s="263"/>
      <c r="G49" s="245"/>
      <c r="H49" s="263"/>
      <c r="I49" s="263"/>
      <c r="J49" s="263"/>
    </row>
    <row r="50" spans="2:12" s="43" customFormat="1" ht="15.6">
      <c r="B50" s="140"/>
      <c r="C50" s="41"/>
      <c r="D50" s="246"/>
      <c r="E50" s="246"/>
      <c r="G50" s="245"/>
      <c r="H50" s="263"/>
      <c r="I50" s="263"/>
      <c r="J50" s="263"/>
    </row>
    <row r="51" spans="2:12" s="43" customFormat="1" ht="15">
      <c r="B51" s="37"/>
      <c r="D51" s="49"/>
      <c r="E51" s="49"/>
      <c r="I51" s="49"/>
      <c r="J51" s="49"/>
    </row>
    <row r="52" spans="2:12" ht="15">
      <c r="B52" s="233"/>
      <c r="C52" s="233"/>
      <c r="D52" s="240"/>
      <c r="E52" s="240"/>
      <c r="F52" s="235"/>
      <c r="H52" s="222"/>
      <c r="I52" s="247"/>
      <c r="J52" s="247"/>
      <c r="K52" s="222"/>
      <c r="L52" s="222"/>
    </row>
    <row r="53" spans="2:12" ht="15">
      <c r="B53" s="248"/>
      <c r="C53" s="248"/>
      <c r="D53" s="249"/>
      <c r="E53" s="249"/>
      <c r="F53" s="235"/>
      <c r="H53" s="222"/>
      <c r="I53" s="247"/>
      <c r="J53" s="247"/>
      <c r="K53" s="222"/>
    </row>
    <row r="54" spans="2:12" ht="15">
      <c r="B54" s="250"/>
      <c r="C54" s="250"/>
      <c r="D54" s="240"/>
      <c r="E54" s="240"/>
      <c r="F54" s="235"/>
      <c r="K54" s="222"/>
    </row>
    <row r="55" spans="2:12" ht="15">
      <c r="B55" s="250"/>
      <c r="C55" s="250"/>
      <c r="D55" s="240"/>
      <c r="E55" s="240"/>
      <c r="F55" s="235"/>
    </row>
    <row r="56" spans="2:12" ht="15">
      <c r="B56" s="251"/>
      <c r="C56" s="251"/>
      <c r="D56" s="240"/>
      <c r="E56" s="240"/>
      <c r="F56" s="241"/>
    </row>
    <row r="57" spans="2:12" ht="15">
      <c r="B57" s="250"/>
      <c r="C57" s="250"/>
      <c r="D57" s="240"/>
      <c r="E57" s="240"/>
      <c r="F57" s="222"/>
    </row>
    <row r="58" spans="2:12" ht="15">
      <c r="B58" s="250"/>
      <c r="C58" s="250"/>
      <c r="D58" s="240"/>
      <c r="E58" s="240"/>
    </row>
    <row r="59" spans="2:12" ht="15">
      <c r="B59" s="250"/>
      <c r="C59" s="250"/>
    </row>
    <row r="60" spans="2:12" ht="15">
      <c r="B60" s="250"/>
      <c r="C60" s="250"/>
      <c r="D60" s="252"/>
    </row>
    <row r="61" spans="2:12" ht="15">
      <c r="B61" s="250"/>
      <c r="C61" s="250"/>
    </row>
    <row r="69" spans="6:7" ht="15">
      <c r="G69" s="141"/>
    </row>
    <row r="70" spans="6:7" ht="15">
      <c r="G70" s="141"/>
    </row>
    <row r="71" spans="6:7" ht="15">
      <c r="G71" s="141"/>
    </row>
    <row r="72" spans="6:7" ht="15">
      <c r="G72" s="141"/>
    </row>
    <row r="73" spans="6:7" ht="15">
      <c r="G73" s="141"/>
    </row>
    <row r="74" spans="6:7" ht="15">
      <c r="G74" s="141"/>
    </row>
    <row r="77" spans="6:7" ht="15">
      <c r="F77" s="141"/>
    </row>
    <row r="78" spans="6:7" ht="15">
      <c r="F78" s="141"/>
    </row>
    <row r="79" spans="6:7" ht="15">
      <c r="F79" s="141"/>
    </row>
    <row r="80" spans="6:7" ht="15">
      <c r="F80" s="141"/>
    </row>
    <row r="81" spans="6:6" ht="15">
      <c r="F81" s="141"/>
    </row>
    <row r="82" spans="6:6" ht="15">
      <c r="F82" s="141"/>
    </row>
  </sheetData>
  <mergeCells count="13">
    <mergeCell ref="A2:K2"/>
    <mergeCell ref="A3:K3"/>
    <mergeCell ref="A4:J4"/>
    <mergeCell ref="A7:K7"/>
    <mergeCell ref="B12:E12"/>
    <mergeCell ref="G12:J12"/>
    <mergeCell ref="H50:J50"/>
    <mergeCell ref="C41:D41"/>
    <mergeCell ref="H41:I41"/>
    <mergeCell ref="C48:E48"/>
    <mergeCell ref="H48:J48"/>
    <mergeCell ref="C49:E49"/>
    <mergeCell ref="H49:J49"/>
  </mergeCells>
  <printOptions horizontalCentered="1" verticalCentered="1"/>
  <pageMargins left="0.94488188976377963" right="0.19685039370078741" top="0.39370078740157483" bottom="0.19685039370078741" header="0" footer="0"/>
  <pageSetup scale="6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94"/>
  <sheetViews>
    <sheetView view="pageBreakPreview" zoomScale="80" zoomScaleNormal="75" zoomScaleSheetLayoutView="80" workbookViewId="0"/>
  </sheetViews>
  <sheetFormatPr baseColWidth="10" defaultRowHeight="13.2"/>
  <cols>
    <col min="1" max="1" width="4.33203125" customWidth="1"/>
    <col min="2" max="2" width="88.5546875" customWidth="1"/>
    <col min="3" max="3" width="4.33203125" customWidth="1"/>
    <col min="4" max="4" width="21.44140625" customWidth="1"/>
    <col min="5" max="5" width="4.33203125" customWidth="1"/>
    <col min="6" max="6" width="8.88671875" customWidth="1"/>
    <col min="7" max="7" width="13" customWidth="1"/>
  </cols>
  <sheetData>
    <row r="1" spans="1:6" ht="15" customHeight="1"/>
    <row r="2" spans="1:6" ht="25.5" customHeight="1">
      <c r="A2" s="264"/>
      <c r="B2" s="264"/>
      <c r="C2" s="264"/>
      <c r="D2" s="264"/>
      <c r="E2" s="264"/>
    </row>
    <row r="3" spans="1:6" ht="25.5" customHeight="1">
      <c r="A3" s="268" t="e">
        <f>#REF!</f>
        <v>#REF!</v>
      </c>
      <c r="B3" s="268"/>
      <c r="C3" s="268"/>
      <c r="D3" s="268"/>
      <c r="E3" s="268"/>
    </row>
    <row r="4" spans="1:6" ht="15" customHeight="1">
      <c r="A4" s="2"/>
      <c r="B4" s="2"/>
      <c r="C4" s="2"/>
      <c r="D4" s="2"/>
      <c r="E4" s="2"/>
    </row>
    <row r="5" spans="1:6" ht="15" customHeight="1">
      <c r="A5" s="2"/>
      <c r="B5" s="2"/>
      <c r="C5" s="2"/>
      <c r="D5" s="2"/>
      <c r="E5" s="2"/>
    </row>
    <row r="6" spans="1:6" ht="15" customHeight="1">
      <c r="A6" s="266" t="s">
        <v>58</v>
      </c>
      <c r="B6" s="266"/>
      <c r="C6" s="266"/>
      <c r="D6" s="266"/>
      <c r="E6" s="266"/>
    </row>
    <row r="7" spans="1:6" ht="15" customHeight="1">
      <c r="A7" s="266" t="e">
        <f>#REF!</f>
        <v>#REF!</v>
      </c>
      <c r="B7" s="266"/>
      <c r="C7" s="266"/>
      <c r="D7" s="266"/>
      <c r="E7" s="266"/>
      <c r="F7" s="112"/>
    </row>
    <row r="8" spans="1:6" ht="15" customHeight="1">
      <c r="A8" s="266" t="s">
        <v>0</v>
      </c>
      <c r="B8" s="266"/>
      <c r="C8" s="266"/>
      <c r="D8" s="266"/>
      <c r="E8" s="266"/>
    </row>
    <row r="9" spans="1:6" ht="15" customHeight="1">
      <c r="A9" s="269"/>
      <c r="B9" s="269"/>
      <c r="C9" s="269"/>
      <c r="D9" s="269"/>
      <c r="E9" s="269"/>
    </row>
    <row r="10" spans="1:6" ht="18.75" customHeight="1">
      <c r="A10" s="127"/>
      <c r="B10" s="127"/>
      <c r="C10" s="127"/>
      <c r="D10" s="127"/>
      <c r="E10" s="127"/>
    </row>
    <row r="11" spans="1:6" ht="18.75" customHeight="1">
      <c r="A11" s="127"/>
      <c r="B11" s="127"/>
      <c r="C11" s="127"/>
      <c r="D11" s="127"/>
      <c r="E11" s="127"/>
    </row>
    <row r="12" spans="1:6" ht="18.75" customHeight="1">
      <c r="A12" s="5"/>
      <c r="B12" s="267" t="s">
        <v>40</v>
      </c>
      <c r="C12" s="5"/>
      <c r="D12" s="267" t="s">
        <v>4</v>
      </c>
      <c r="E12" s="4"/>
    </row>
    <row r="13" spans="1:6" ht="18.75" customHeight="1">
      <c r="A13" s="5"/>
      <c r="B13" s="267"/>
      <c r="C13" s="5"/>
      <c r="D13" s="267" t="s">
        <v>4</v>
      </c>
      <c r="E13" s="4"/>
    </row>
    <row r="14" spans="1:6" ht="18.75" customHeight="1">
      <c r="A14" s="5"/>
      <c r="B14" s="267"/>
      <c r="C14" s="5"/>
      <c r="D14" s="267"/>
      <c r="E14" s="4"/>
    </row>
    <row r="15" spans="1:6" s="19" customFormat="1" ht="18.75" customHeight="1">
      <c r="A15" s="16"/>
      <c r="B15" s="16"/>
      <c r="C15" s="16"/>
      <c r="D15" s="17"/>
      <c r="E15" s="18"/>
    </row>
    <row r="16" spans="1:6" s="19" customFormat="1" ht="18.75" customHeight="1">
      <c r="A16" s="16"/>
      <c r="B16" s="16"/>
      <c r="C16" s="16"/>
      <c r="D16" s="17"/>
      <c r="E16" s="18"/>
    </row>
    <row r="17" spans="1:5" s="19" customFormat="1" ht="18.75" customHeight="1">
      <c r="A17" s="16"/>
      <c r="B17" s="16"/>
      <c r="C17" s="16"/>
      <c r="D17" s="17"/>
      <c r="E17" s="18"/>
    </row>
    <row r="18" spans="1:5" s="19" customFormat="1" ht="18.75" customHeight="1">
      <c r="A18" s="16"/>
      <c r="B18" s="16"/>
      <c r="C18" s="16"/>
      <c r="D18" s="17"/>
      <c r="E18" s="18"/>
    </row>
    <row r="19" spans="1:5" s="19" customFormat="1" ht="18.75" customHeight="1">
      <c r="A19" s="16"/>
      <c r="B19" s="16"/>
      <c r="C19" s="16"/>
      <c r="D19" s="17"/>
      <c r="E19" s="18"/>
    </row>
    <row r="20" spans="1:5" s="19" customFormat="1" ht="18.75" customHeight="1">
      <c r="A20" s="16"/>
      <c r="B20" s="20"/>
      <c r="C20" s="16"/>
      <c r="D20" s="17"/>
      <c r="E20" s="18"/>
    </row>
    <row r="21" spans="1:5" s="19" customFormat="1" ht="18.75" customHeight="1">
      <c r="A21" s="16"/>
      <c r="B21" s="20"/>
      <c r="C21" s="20"/>
      <c r="D21" s="17"/>
      <c r="E21" s="18"/>
    </row>
    <row r="22" spans="1:5" s="19" customFormat="1" ht="18.75" customHeight="1">
      <c r="A22" s="16"/>
      <c r="B22" s="20"/>
      <c r="C22" s="20"/>
      <c r="D22" s="17"/>
      <c r="E22" s="18"/>
    </row>
    <row r="23" spans="1:5" s="19" customFormat="1" ht="18.75" customHeight="1">
      <c r="A23" s="16"/>
      <c r="B23" s="20"/>
      <c r="C23" s="20"/>
      <c r="D23" s="17"/>
      <c r="E23" s="18"/>
    </row>
    <row r="24" spans="1:5" s="19" customFormat="1" ht="18.75" customHeight="1">
      <c r="A24" s="16"/>
      <c r="B24" s="20"/>
      <c r="C24" s="20"/>
      <c r="D24" s="17"/>
      <c r="E24" s="18"/>
    </row>
    <row r="25" spans="1:5" s="19" customFormat="1" ht="18.75" customHeight="1">
      <c r="A25" s="16"/>
      <c r="B25" s="16"/>
      <c r="C25" s="20"/>
      <c r="D25" s="17"/>
      <c r="E25" s="18"/>
    </row>
    <row r="26" spans="1:5" s="19" customFormat="1" ht="18.75" customHeight="1">
      <c r="A26" s="16"/>
      <c r="B26" s="16"/>
      <c r="C26" s="16"/>
      <c r="D26" s="17"/>
      <c r="E26" s="18"/>
    </row>
    <row r="27" spans="1:5" s="19" customFormat="1" ht="18.75" customHeight="1">
      <c r="A27" s="16"/>
      <c r="B27" s="16"/>
      <c r="C27" s="16"/>
      <c r="D27" s="17"/>
      <c r="E27" s="18"/>
    </row>
    <row r="28" spans="1:5" s="19" customFormat="1" ht="18.75" customHeight="1">
      <c r="A28" s="16"/>
      <c r="B28" s="16"/>
      <c r="C28" s="16"/>
      <c r="D28" s="17"/>
      <c r="E28" s="18"/>
    </row>
    <row r="29" spans="1:5" s="19" customFormat="1" ht="18.75" customHeight="1">
      <c r="A29" s="16"/>
      <c r="B29" s="16"/>
      <c r="C29" s="16"/>
      <c r="D29" s="17"/>
      <c r="E29" s="18"/>
    </row>
    <row r="30" spans="1:5" s="19" customFormat="1" ht="18.75" customHeight="1">
      <c r="A30" s="16"/>
      <c r="B30" s="16"/>
      <c r="C30" s="16"/>
      <c r="D30" s="17"/>
      <c r="E30" s="18"/>
    </row>
    <row r="31" spans="1:5" s="19" customFormat="1" ht="18.75" customHeight="1">
      <c r="A31" s="16"/>
      <c r="B31" s="16"/>
      <c r="C31" s="16"/>
      <c r="D31" s="17"/>
      <c r="E31" s="18"/>
    </row>
    <row r="32" spans="1:5" s="19" customFormat="1" ht="18.75" customHeight="1">
      <c r="A32" s="16"/>
      <c r="B32" s="16"/>
      <c r="C32" s="16"/>
      <c r="D32" s="17"/>
      <c r="E32" s="18"/>
    </row>
    <row r="33" spans="1:5" s="19" customFormat="1" ht="18.75" customHeight="1">
      <c r="A33" s="16"/>
      <c r="B33" s="16"/>
      <c r="C33" s="16"/>
      <c r="D33" s="17"/>
      <c r="E33" s="18"/>
    </row>
    <row r="34" spans="1:5" s="19" customFormat="1" ht="18.75" customHeight="1">
      <c r="A34" s="16"/>
      <c r="B34" s="16"/>
      <c r="C34" s="16"/>
      <c r="D34" s="17"/>
      <c r="E34" s="18"/>
    </row>
    <row r="35" spans="1:5" s="19" customFormat="1" ht="18.75" customHeight="1">
      <c r="A35" s="16"/>
      <c r="B35" s="16"/>
      <c r="C35" s="16"/>
      <c r="D35" s="17"/>
      <c r="E35" s="18"/>
    </row>
    <row r="36" spans="1:5" s="19" customFormat="1" ht="18.75" customHeight="1">
      <c r="A36" s="16"/>
      <c r="B36" s="16"/>
      <c r="C36" s="16"/>
      <c r="D36" s="17"/>
      <c r="E36" s="18"/>
    </row>
    <row r="37" spans="1:5" s="19" customFormat="1" ht="18.75" customHeight="1">
      <c r="A37" s="16"/>
      <c r="B37" s="16"/>
      <c r="C37" s="16"/>
      <c r="D37" s="17"/>
      <c r="E37" s="18"/>
    </row>
    <row r="38" spans="1:5" s="19" customFormat="1" ht="18.75" customHeight="1">
      <c r="A38" s="16"/>
      <c r="B38" s="16"/>
      <c r="C38" s="16"/>
      <c r="D38" s="17"/>
      <c r="E38" s="18"/>
    </row>
    <row r="39" spans="1:5" s="19" customFormat="1" ht="18.75" customHeight="1">
      <c r="A39" s="16"/>
      <c r="B39" s="16"/>
      <c r="C39" s="16"/>
      <c r="D39" s="17"/>
      <c r="E39" s="18"/>
    </row>
    <row r="40" spans="1:5" s="19" customFormat="1" ht="18.75" customHeight="1">
      <c r="A40" s="16"/>
      <c r="B40" s="16"/>
      <c r="C40" s="16"/>
      <c r="D40" s="17"/>
      <c r="E40" s="18"/>
    </row>
    <row r="41" spans="1:5" s="19" customFormat="1" ht="18.75" customHeight="1">
      <c r="A41" s="16"/>
      <c r="B41" s="16"/>
      <c r="C41" s="16"/>
      <c r="D41" s="17"/>
      <c r="E41" s="18"/>
    </row>
    <row r="42" spans="1:5" s="19" customFormat="1" ht="18.75" customHeight="1">
      <c r="A42" s="16"/>
      <c r="B42" s="16"/>
      <c r="C42" s="16"/>
      <c r="D42" s="17"/>
      <c r="E42" s="18"/>
    </row>
    <row r="43" spans="1:5" s="107" customFormat="1" ht="18.75" customHeight="1">
      <c r="A43" s="21"/>
      <c r="B43" s="6"/>
      <c r="C43" s="6"/>
      <c r="D43" s="6"/>
      <c r="E43" s="105"/>
    </row>
    <row r="44" spans="1:5" s="19" customFormat="1" ht="18.75" customHeight="1">
      <c r="A44" s="22" t="s">
        <v>3</v>
      </c>
      <c r="B44" s="6"/>
      <c r="C44" s="6"/>
      <c r="D44" s="26"/>
      <c r="E44" s="22"/>
    </row>
    <row r="45" spans="1:5" s="24" customFormat="1" ht="16.5" customHeight="1">
      <c r="A45" s="23"/>
      <c r="B45" s="6"/>
      <c r="C45" s="6"/>
      <c r="D45" s="6"/>
      <c r="E45" s="25"/>
    </row>
    <row r="46" spans="1:5">
      <c r="A46" s="6"/>
      <c r="B46" s="6"/>
      <c r="C46" s="6"/>
      <c r="D46" s="6"/>
      <c r="E46" s="6"/>
    </row>
    <row r="47" spans="1:5">
      <c r="A47" s="6"/>
      <c r="B47" s="6"/>
      <c r="C47" s="6"/>
      <c r="D47" s="10"/>
      <c r="E47" s="6"/>
    </row>
    <row r="48" spans="1:5">
      <c r="A48" s="6"/>
      <c r="B48" s="6"/>
      <c r="C48" s="6"/>
      <c r="D48" s="6"/>
      <c r="E48" s="6"/>
    </row>
    <row r="49" spans="1:5">
      <c r="A49" s="6"/>
      <c r="B49" s="6"/>
      <c r="C49" s="6"/>
      <c r="D49" s="6"/>
      <c r="E49" s="6"/>
    </row>
    <row r="50" spans="1:5">
      <c r="A50" s="6"/>
      <c r="B50" s="6"/>
      <c r="C50" s="6"/>
      <c r="D50" s="10"/>
      <c r="E50" s="6"/>
    </row>
    <row r="51" spans="1:5">
      <c r="A51" s="6"/>
      <c r="B51" s="6"/>
      <c r="C51" s="6"/>
      <c r="D51" s="6"/>
      <c r="E51" s="6"/>
    </row>
    <row r="52" spans="1:5">
      <c r="A52" s="6"/>
      <c r="B52" s="6"/>
      <c r="C52" s="6"/>
      <c r="D52" s="6"/>
      <c r="E52" s="6"/>
    </row>
    <row r="53" spans="1:5">
      <c r="A53" s="6"/>
      <c r="B53" s="6"/>
      <c r="C53" s="6"/>
      <c r="D53" s="6"/>
      <c r="E53" s="6"/>
    </row>
    <row r="54" spans="1:5">
      <c r="A54" s="6"/>
      <c r="B54" s="6"/>
      <c r="C54" s="6"/>
      <c r="D54" s="6"/>
      <c r="E54" s="6"/>
    </row>
    <row r="55" spans="1:5">
      <c r="A55" s="6"/>
      <c r="B55" s="6"/>
      <c r="C55" s="6"/>
      <c r="D55" s="6"/>
      <c r="E55" s="6"/>
    </row>
    <row r="56" spans="1:5">
      <c r="A56" s="6"/>
      <c r="B56" s="6"/>
      <c r="C56" s="6"/>
      <c r="D56" s="6"/>
      <c r="E56" s="6"/>
    </row>
    <row r="57" spans="1:5">
      <c r="A57" s="6"/>
      <c r="B57" s="6"/>
      <c r="C57" s="6"/>
      <c r="D57" s="6"/>
      <c r="E57" s="6"/>
    </row>
    <row r="58" spans="1:5">
      <c r="A58" s="6"/>
      <c r="B58" s="6"/>
      <c r="C58" s="6"/>
      <c r="D58" s="6"/>
      <c r="E58" s="6"/>
    </row>
    <row r="59" spans="1:5">
      <c r="A59" s="6"/>
      <c r="B59" s="6"/>
      <c r="C59" s="6"/>
      <c r="D59" s="6"/>
      <c r="E59" s="6"/>
    </row>
    <row r="60" spans="1:5" ht="15.6">
      <c r="A60" s="6"/>
      <c r="B60" s="135" t="s">
        <v>42</v>
      </c>
      <c r="C60" s="21"/>
      <c r="D60" s="134">
        <f>SUM(D17:D58)</f>
        <v>0</v>
      </c>
      <c r="E60" s="6"/>
    </row>
    <row r="61" spans="1:5" ht="15.6" hidden="1">
      <c r="A61" s="6"/>
      <c r="B61" s="22"/>
      <c r="C61" s="22"/>
      <c r="D61" s="22"/>
      <c r="E61" s="6"/>
    </row>
    <row r="62" spans="1:5" ht="15.6" hidden="1">
      <c r="A62" s="6"/>
      <c r="B62" s="23"/>
      <c r="C62" s="23"/>
      <c r="D62" s="125" t="e">
        <f>+#REF!</f>
        <v>#REF!</v>
      </c>
      <c r="E62" s="6"/>
    </row>
    <row r="63" spans="1:5" hidden="1">
      <c r="A63" s="6"/>
      <c r="B63" s="6"/>
      <c r="C63" s="6"/>
      <c r="D63" s="6"/>
      <c r="E63" s="6"/>
    </row>
    <row r="64" spans="1:5">
      <c r="A64" s="6"/>
      <c r="B64" s="6"/>
      <c r="C64" s="6"/>
      <c r="D64" s="6"/>
      <c r="E64" s="6"/>
    </row>
    <row r="65" spans="1:5" ht="15">
      <c r="A65" s="6"/>
      <c r="B65" s="6"/>
      <c r="C65" s="6"/>
      <c r="D65" s="126" t="e">
        <f>#REF!</f>
        <v>#REF!</v>
      </c>
      <c r="E65" s="6"/>
    </row>
    <row r="66" spans="1:5">
      <c r="A66" s="6"/>
      <c r="B66" s="6"/>
      <c r="C66" s="6"/>
      <c r="D66" s="6"/>
      <c r="E66" s="6"/>
    </row>
    <row r="67" spans="1:5">
      <c r="A67" s="6"/>
      <c r="B67" s="6"/>
      <c r="C67" s="6"/>
      <c r="D67" s="6"/>
      <c r="E67" s="6"/>
    </row>
    <row r="68" spans="1:5">
      <c r="A68" s="6"/>
      <c r="B68" s="6"/>
      <c r="C68" s="6"/>
      <c r="D68" s="6"/>
      <c r="E68" s="6"/>
    </row>
    <row r="69" spans="1:5">
      <c r="A69" s="6"/>
      <c r="B69" s="6"/>
      <c r="C69" s="6"/>
      <c r="D69" s="6"/>
      <c r="E69" s="6"/>
    </row>
    <row r="70" spans="1:5">
      <c r="A70" s="6"/>
      <c r="B70" s="6"/>
      <c r="C70" s="6"/>
      <c r="D70" s="6"/>
      <c r="E70" s="6"/>
    </row>
    <row r="71" spans="1:5">
      <c r="A71" s="6"/>
      <c r="B71" s="6"/>
      <c r="C71" s="6"/>
      <c r="D71" s="6"/>
      <c r="E71" s="6"/>
    </row>
    <row r="72" spans="1:5">
      <c r="A72" s="6"/>
      <c r="B72" s="6"/>
      <c r="C72" s="6"/>
      <c r="D72" s="6"/>
      <c r="E72" s="6"/>
    </row>
    <row r="73" spans="1:5">
      <c r="A73" s="6"/>
      <c r="B73" s="6"/>
      <c r="C73" s="6"/>
      <c r="D73" s="6"/>
      <c r="E73" s="6"/>
    </row>
    <row r="74" spans="1:5">
      <c r="A74" s="6"/>
      <c r="B74" s="6"/>
      <c r="C74" s="6"/>
      <c r="D74" s="6"/>
      <c r="E74" s="6"/>
    </row>
    <row r="75" spans="1:5">
      <c r="A75" s="6"/>
      <c r="B75" s="11"/>
      <c r="C75" s="11"/>
      <c r="D75" s="11"/>
      <c r="E75" s="6"/>
    </row>
    <row r="76" spans="1:5">
      <c r="A76" s="6"/>
      <c r="B76" s="7"/>
      <c r="C76" s="7"/>
      <c r="D76" s="7"/>
      <c r="E76" s="6"/>
    </row>
    <row r="77" spans="1:5">
      <c r="A77" s="6"/>
      <c r="B77" s="9"/>
      <c r="C77" s="9"/>
      <c r="D77" s="9"/>
      <c r="E77" s="6"/>
    </row>
    <row r="78" spans="1:5" ht="13.8">
      <c r="A78" s="11"/>
      <c r="B78" s="12"/>
      <c r="C78" s="12"/>
      <c r="D78" s="12"/>
      <c r="E78" s="11"/>
    </row>
    <row r="79" spans="1:5" s="1" customFormat="1">
      <c r="A79" s="7"/>
      <c r="B79" s="9"/>
      <c r="C79" s="9"/>
      <c r="D79" s="9"/>
      <c r="E79" s="7"/>
    </row>
    <row r="80" spans="1:5" s="1" customFormat="1">
      <c r="A80" s="9"/>
      <c r="B80" s="14"/>
      <c r="C80" s="14"/>
      <c r="D80" s="14"/>
      <c r="E80" s="9"/>
    </row>
    <row r="81" spans="1:6" s="1" customFormat="1" ht="13.8">
      <c r="A81" s="12"/>
      <c r="B81" s="15"/>
      <c r="C81" s="15"/>
      <c r="D81" s="15"/>
      <c r="E81" s="12"/>
    </row>
    <row r="82" spans="1:6" s="8" customFormat="1">
      <c r="A82" s="9"/>
      <c r="B82" s="15"/>
      <c r="C82" s="15"/>
      <c r="D82" s="15"/>
      <c r="E82" s="9"/>
      <c r="F82" s="13"/>
    </row>
    <row r="83" spans="1:6" s="1" customFormat="1">
      <c r="A83" s="14"/>
      <c r="B83" s="11"/>
      <c r="C83" s="11"/>
      <c r="D83" s="11"/>
      <c r="E83" s="14"/>
    </row>
    <row r="84" spans="1:6" s="1" customFormat="1">
      <c r="A84" s="15"/>
      <c r="B84" s="11"/>
      <c r="C84" s="11"/>
      <c r="D84" s="11"/>
      <c r="E84" s="15"/>
    </row>
    <row r="85" spans="1:6" s="1" customFormat="1">
      <c r="A85" s="15"/>
      <c r="B85" s="11"/>
      <c r="C85" s="11"/>
      <c r="D85" s="11"/>
      <c r="E85" s="15"/>
    </row>
    <row r="86" spans="1:6">
      <c r="A86" s="11"/>
      <c r="B86" s="11"/>
      <c r="C86" s="11"/>
      <c r="D86" s="11"/>
      <c r="E86" s="11"/>
    </row>
    <row r="87" spans="1:6">
      <c r="A87" s="11"/>
      <c r="B87" s="11"/>
      <c r="C87" s="11"/>
      <c r="D87" s="11"/>
      <c r="E87" s="11"/>
    </row>
    <row r="88" spans="1:6">
      <c r="A88" s="11"/>
      <c r="B88" s="11"/>
      <c r="C88" s="11"/>
      <c r="D88" s="11"/>
      <c r="E88" s="11"/>
    </row>
    <row r="89" spans="1:6">
      <c r="A89" s="11"/>
      <c r="B89" s="11"/>
      <c r="C89" s="11"/>
      <c r="D89" s="11"/>
      <c r="E89" s="11"/>
    </row>
    <row r="90" spans="1:6">
      <c r="A90" s="11"/>
      <c r="B90" s="11"/>
      <c r="C90" s="11"/>
      <c r="D90" s="11"/>
      <c r="E90" s="11"/>
    </row>
    <row r="91" spans="1:6">
      <c r="A91" s="11"/>
      <c r="B91" s="11"/>
      <c r="C91" s="11"/>
      <c r="D91" s="11"/>
      <c r="E91" s="11"/>
    </row>
    <row r="92" spans="1:6">
      <c r="A92" s="11"/>
      <c r="E92" s="11"/>
    </row>
    <row r="93" spans="1:6">
      <c r="A93" s="11"/>
      <c r="E93" s="11"/>
    </row>
    <row r="94" spans="1:6">
      <c r="A94" s="11"/>
      <c r="E94" s="11"/>
    </row>
  </sheetData>
  <mergeCells count="8">
    <mergeCell ref="B12:B14"/>
    <mergeCell ref="D12:D14"/>
    <mergeCell ref="A2:E2"/>
    <mergeCell ref="A3:E3"/>
    <mergeCell ref="A6:E6"/>
    <mergeCell ref="A7:E7"/>
    <mergeCell ref="A8:E8"/>
    <mergeCell ref="A9:E9"/>
  </mergeCells>
  <printOptions horizontalCentered="1" verticalCentered="1"/>
  <pageMargins left="0.59055118110236227" right="0.39370078740157483" top="0.39370078740157483" bottom="0.39370078740157483" header="0" footer="0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PRESENTACION</vt:lpstr>
      <vt:lpstr>CONTABLE</vt:lpstr>
      <vt:lpstr>PRESUPUESTARIA</vt:lpstr>
      <vt:lpstr>PROGRAMATICA</vt:lpstr>
      <vt:lpstr>ANEXOS</vt:lpstr>
      <vt:lpstr>EDO ING Y EGR BIMESTRAL</vt:lpstr>
      <vt:lpstr>EDO ORG Y APL BIMESTRAL</vt:lpstr>
      <vt:lpstr>EDO SITUACION FINANCIERA</vt:lpstr>
      <vt:lpstr>OBRAS EN PROC</vt:lpstr>
      <vt:lpstr>CLIENTES</vt:lpstr>
      <vt:lpstr>ANTICIPOS</vt:lpstr>
      <vt:lpstr>PROVEEDORES</vt:lpstr>
      <vt:lpstr>ACREED DIV</vt:lpstr>
      <vt:lpstr>ING-BIMESTRAL</vt:lpstr>
      <vt:lpstr>EG-BIMESTRAL</vt:lpstr>
      <vt:lpstr>'ACREED DIV'!Área_de_impresión</vt:lpstr>
      <vt:lpstr>ANEXOS!Área_de_impresión</vt:lpstr>
      <vt:lpstr>ANTICIPOS!Área_de_impresión</vt:lpstr>
      <vt:lpstr>CLIENTES!Área_de_impresión</vt:lpstr>
      <vt:lpstr>CONTABLE!Área_de_impresión</vt:lpstr>
      <vt:lpstr>'EDO ING Y EGR BIMESTRAL'!Área_de_impresión</vt:lpstr>
      <vt:lpstr>'EDO ORG Y APL BIMESTRAL'!Área_de_impresión</vt:lpstr>
      <vt:lpstr>'EG-BIMESTRAL'!Área_de_impresión</vt:lpstr>
      <vt:lpstr>'ING-BIMESTRAL'!Área_de_impresión</vt:lpstr>
      <vt:lpstr>'OBRAS EN PROC'!Área_de_impresión</vt:lpstr>
      <vt:lpstr>PRESENTACION!Área_de_impresión</vt:lpstr>
      <vt:lpstr>PRESUPUESTARIA!Área_de_impresión</vt:lpstr>
      <vt:lpstr>PROGRAMATICA!Área_de_impresión</vt:lpstr>
      <vt:lpstr>PROVEEDORES!Área_de_impresión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Marysol Carmona</dc:creator>
  <cp:lastModifiedBy>Laura</cp:lastModifiedBy>
  <cp:lastPrinted>2015-07-23T20:31:26Z</cp:lastPrinted>
  <dcterms:created xsi:type="dcterms:W3CDTF">2008-02-08T10:11:00Z</dcterms:created>
  <dcterms:modified xsi:type="dcterms:W3CDTF">2015-07-23T20:33:55Z</dcterms:modified>
</cp:coreProperties>
</file>