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915" windowHeight="12585"/>
  </bookViews>
  <sheets>
    <sheet name="EAI" sheetId="4" r:id="rId1"/>
    <sheet name="CAdmon" sheetId="5" r:id="rId2"/>
    <sheet name="CTG" sheetId="7" r:id="rId3"/>
    <sheet name="COG" sheetId="6" r:id="rId4"/>
    <sheet name="CFG" sheetId="8" r:id="rId5"/>
    <sheet name="End Neto" sheetId="9" r:id="rId6"/>
    <sheet name="Int" sheetId="10" r:id="rId7"/>
    <sheet name="Post Fiscal" sheetId="11" r:id="rId8"/>
  </sheets>
  <externalReferences>
    <externalReference r:id="rId9"/>
  </externalReferences>
  <calcPr calcId="145621"/>
</workbook>
</file>

<file path=xl/calcChain.xml><?xml version="1.0" encoding="utf-8"?>
<calcChain xmlns="http://schemas.openxmlformats.org/spreadsheetml/2006/main">
  <c r="D31" i="11" l="1"/>
  <c r="E27" i="11"/>
  <c r="E31" i="11" s="1"/>
  <c r="D27" i="11"/>
  <c r="C27" i="11"/>
  <c r="C31" i="11" s="1"/>
  <c r="E11" i="11"/>
  <c r="D11" i="11"/>
  <c r="C11" i="11"/>
  <c r="E9" i="11"/>
  <c r="D9" i="11"/>
  <c r="C9" i="11"/>
  <c r="E8" i="11"/>
  <c r="E7" i="11" s="1"/>
  <c r="E15" i="11" s="1"/>
  <c r="E19" i="11" s="1"/>
  <c r="E23" i="11" s="1"/>
  <c r="D8" i="11"/>
  <c r="C8" i="11"/>
  <c r="C7" i="11" s="1"/>
  <c r="C15" i="11" s="1"/>
  <c r="C19" i="11" s="1"/>
  <c r="C23" i="11" s="1"/>
  <c r="D7" i="11"/>
  <c r="D15" i="11" s="1"/>
  <c r="D19" i="11" s="1"/>
  <c r="D23" i="11" s="1"/>
  <c r="B35" i="10"/>
  <c r="C18" i="10"/>
  <c r="C35" i="10" s="1"/>
  <c r="B18" i="10"/>
  <c r="D33" i="9"/>
  <c r="H19" i="9"/>
  <c r="H33" i="9" s="1"/>
  <c r="F19" i="9"/>
  <c r="F33" i="9" s="1"/>
  <c r="D19" i="9"/>
  <c r="F46" i="8"/>
  <c r="I46" i="8" s="1"/>
  <c r="F45" i="8"/>
  <c r="I45" i="8" s="1"/>
  <c r="F44" i="8"/>
  <c r="I44" i="8" s="1"/>
  <c r="F43" i="8"/>
  <c r="I43" i="8" s="1"/>
  <c r="H42" i="8"/>
  <c r="G42" i="8"/>
  <c r="F42" i="8"/>
  <c r="I42" i="8" s="1"/>
  <c r="E42" i="8"/>
  <c r="D42" i="8"/>
  <c r="F40" i="8"/>
  <c r="I40" i="8" s="1"/>
  <c r="F39" i="8"/>
  <c r="I39" i="8" s="1"/>
  <c r="F38" i="8"/>
  <c r="I38" i="8" s="1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H31" i="8"/>
  <c r="G31" i="8"/>
  <c r="F31" i="8"/>
  <c r="I31" i="8" s="1"/>
  <c r="E31" i="8"/>
  <c r="D31" i="8"/>
  <c r="F29" i="8"/>
  <c r="I29" i="8" s="1"/>
  <c r="F28" i="8"/>
  <c r="I28" i="8" s="1"/>
  <c r="F27" i="8"/>
  <c r="I27" i="8" s="1"/>
  <c r="F26" i="8"/>
  <c r="I26" i="8" s="1"/>
  <c r="F25" i="8"/>
  <c r="I25" i="8" s="1"/>
  <c r="F24" i="8"/>
  <c r="I24" i="8" s="1"/>
  <c r="F23" i="8"/>
  <c r="I23" i="8" s="1"/>
  <c r="H22" i="8"/>
  <c r="G22" i="8"/>
  <c r="F22" i="8"/>
  <c r="I22" i="8" s="1"/>
  <c r="E22" i="8"/>
  <c r="D22" i="8"/>
  <c r="F20" i="8"/>
  <c r="I20" i="8" s="1"/>
  <c r="F19" i="8"/>
  <c r="I19" i="8" s="1"/>
  <c r="F18" i="8"/>
  <c r="I18" i="8" s="1"/>
  <c r="F17" i="8"/>
  <c r="I17" i="8" s="1"/>
  <c r="F16" i="8"/>
  <c r="I16" i="8" s="1"/>
  <c r="F15" i="8"/>
  <c r="I15" i="8" s="1"/>
  <c r="F14" i="8"/>
  <c r="F12" i="8" s="1"/>
  <c r="F48" i="8" s="1"/>
  <c r="F50" i="8" s="1"/>
  <c r="F13" i="8"/>
  <c r="I13" i="8" s="1"/>
  <c r="H12" i="8"/>
  <c r="H48" i="8" s="1"/>
  <c r="H50" i="8" s="1"/>
  <c r="G12" i="8"/>
  <c r="G48" i="8" s="1"/>
  <c r="G50" i="8" s="1"/>
  <c r="E12" i="8"/>
  <c r="E48" i="8" s="1"/>
  <c r="E50" i="8" s="1"/>
  <c r="D12" i="8"/>
  <c r="D48" i="8" s="1"/>
  <c r="D50" i="8" s="1"/>
  <c r="H18" i="7"/>
  <c r="H21" i="7" s="1"/>
  <c r="G18" i="7"/>
  <c r="G21" i="7" s="1"/>
  <c r="E18" i="7"/>
  <c r="E21" i="7" s="1"/>
  <c r="D18" i="7"/>
  <c r="D21" i="7" s="1"/>
  <c r="F16" i="7"/>
  <c r="I16" i="7" s="1"/>
  <c r="F14" i="7"/>
  <c r="I14" i="7" s="1"/>
  <c r="F12" i="7"/>
  <c r="I12" i="7" s="1"/>
  <c r="F81" i="6"/>
  <c r="I81" i="6" s="1"/>
  <c r="F80" i="6"/>
  <c r="I80" i="6" s="1"/>
  <c r="F79" i="6"/>
  <c r="I79" i="6" s="1"/>
  <c r="F78" i="6"/>
  <c r="I78" i="6" s="1"/>
  <c r="F77" i="6"/>
  <c r="I77" i="6" s="1"/>
  <c r="F76" i="6"/>
  <c r="I76" i="6" s="1"/>
  <c r="F75" i="6"/>
  <c r="I75" i="6" s="1"/>
  <c r="H74" i="6"/>
  <c r="G74" i="6"/>
  <c r="F74" i="6"/>
  <c r="I74" i="6" s="1"/>
  <c r="E74" i="6"/>
  <c r="D74" i="6"/>
  <c r="F73" i="6"/>
  <c r="I73" i="6" s="1"/>
  <c r="F72" i="6"/>
  <c r="I72" i="6" s="1"/>
  <c r="F71" i="6"/>
  <c r="I71" i="6" s="1"/>
  <c r="H70" i="6"/>
  <c r="G70" i="6"/>
  <c r="F70" i="6"/>
  <c r="I70" i="6" s="1"/>
  <c r="E70" i="6"/>
  <c r="D70" i="6"/>
  <c r="F69" i="6"/>
  <c r="I69" i="6" s="1"/>
  <c r="F68" i="6"/>
  <c r="I68" i="6" s="1"/>
  <c r="F67" i="6"/>
  <c r="I67" i="6" s="1"/>
  <c r="F66" i="6"/>
  <c r="I66" i="6" s="1"/>
  <c r="F65" i="6"/>
  <c r="I65" i="6" s="1"/>
  <c r="F64" i="6"/>
  <c r="I64" i="6" s="1"/>
  <c r="F63" i="6"/>
  <c r="I63" i="6" s="1"/>
  <c r="H62" i="6"/>
  <c r="G62" i="6"/>
  <c r="F62" i="6"/>
  <c r="I62" i="6" s="1"/>
  <c r="E62" i="6"/>
  <c r="D62" i="6"/>
  <c r="F61" i="6"/>
  <c r="I61" i="6" s="1"/>
  <c r="F60" i="6"/>
  <c r="I60" i="6" s="1"/>
  <c r="F59" i="6"/>
  <c r="I59" i="6" s="1"/>
  <c r="H58" i="6"/>
  <c r="G58" i="6"/>
  <c r="F58" i="6"/>
  <c r="I58" i="6" s="1"/>
  <c r="E58" i="6"/>
  <c r="D58" i="6"/>
  <c r="F57" i="6"/>
  <c r="I57" i="6" s="1"/>
  <c r="F56" i="6"/>
  <c r="I56" i="6" s="1"/>
  <c r="F55" i="6"/>
  <c r="I55" i="6" s="1"/>
  <c r="F54" i="6"/>
  <c r="I54" i="6" s="1"/>
  <c r="F53" i="6"/>
  <c r="I53" i="6" s="1"/>
  <c r="F52" i="6"/>
  <c r="I52" i="6" s="1"/>
  <c r="F51" i="6"/>
  <c r="I51" i="6" s="1"/>
  <c r="F50" i="6"/>
  <c r="I50" i="6" s="1"/>
  <c r="F49" i="6"/>
  <c r="I49" i="6" s="1"/>
  <c r="H48" i="6"/>
  <c r="G48" i="6"/>
  <c r="F48" i="6"/>
  <c r="I48" i="6" s="1"/>
  <c r="E48" i="6"/>
  <c r="D48" i="6"/>
  <c r="F47" i="6"/>
  <c r="I47" i="6" s="1"/>
  <c r="F46" i="6"/>
  <c r="I46" i="6" s="1"/>
  <c r="F45" i="6"/>
  <c r="I45" i="6" s="1"/>
  <c r="F44" i="6"/>
  <c r="I44" i="6" s="1"/>
  <c r="F43" i="6"/>
  <c r="I43" i="6" s="1"/>
  <c r="F42" i="6"/>
  <c r="I42" i="6" s="1"/>
  <c r="F41" i="6"/>
  <c r="I41" i="6" s="1"/>
  <c r="F40" i="6"/>
  <c r="I40" i="6" s="1"/>
  <c r="F39" i="6"/>
  <c r="I39" i="6" s="1"/>
  <c r="H38" i="6"/>
  <c r="G38" i="6"/>
  <c r="F38" i="6"/>
  <c r="I38" i="6" s="1"/>
  <c r="E38" i="6"/>
  <c r="D38" i="6"/>
  <c r="F37" i="6"/>
  <c r="I37" i="6" s="1"/>
  <c r="F36" i="6"/>
  <c r="I36" i="6" s="1"/>
  <c r="F35" i="6"/>
  <c r="I35" i="6" s="1"/>
  <c r="F34" i="6"/>
  <c r="I34" i="6" s="1"/>
  <c r="F33" i="6"/>
  <c r="I33" i="6" s="1"/>
  <c r="F32" i="6"/>
  <c r="I32" i="6" s="1"/>
  <c r="F31" i="6"/>
  <c r="I31" i="6" s="1"/>
  <c r="F30" i="6"/>
  <c r="I30" i="6" s="1"/>
  <c r="F29" i="6"/>
  <c r="I29" i="6" s="1"/>
  <c r="H28" i="6"/>
  <c r="G28" i="6"/>
  <c r="F28" i="6"/>
  <c r="I28" i="6" s="1"/>
  <c r="E28" i="6"/>
  <c r="D28" i="6"/>
  <c r="F27" i="6"/>
  <c r="I27" i="6" s="1"/>
  <c r="F26" i="6"/>
  <c r="I26" i="6" s="1"/>
  <c r="F25" i="6"/>
  <c r="I25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H18" i="6"/>
  <c r="G18" i="6"/>
  <c r="F18" i="6"/>
  <c r="I18" i="6" s="1"/>
  <c r="E18" i="6"/>
  <c r="D18" i="6"/>
  <c r="F17" i="6"/>
  <c r="I17" i="6" s="1"/>
  <c r="F16" i="6"/>
  <c r="I16" i="6" s="1"/>
  <c r="F15" i="6"/>
  <c r="I15" i="6" s="1"/>
  <c r="F14" i="6"/>
  <c r="I14" i="6" s="1"/>
  <c r="F13" i="6"/>
  <c r="I13" i="6" s="1"/>
  <c r="F12" i="6"/>
  <c r="I12" i="6" s="1"/>
  <c r="F11" i="6"/>
  <c r="I11" i="6" s="1"/>
  <c r="H10" i="6"/>
  <c r="H82" i="6" s="1"/>
  <c r="H84" i="6" s="1"/>
  <c r="G10" i="6"/>
  <c r="G82" i="6" s="1"/>
  <c r="G84" i="6" s="1"/>
  <c r="F10" i="6"/>
  <c r="F82" i="6" s="1"/>
  <c r="F84" i="6" s="1"/>
  <c r="E10" i="6"/>
  <c r="E82" i="6" s="1"/>
  <c r="E84" i="6" s="1"/>
  <c r="D10" i="6"/>
  <c r="D82" i="6" s="1"/>
  <c r="D84" i="6" s="1"/>
  <c r="H22" i="5"/>
  <c r="G22" i="5"/>
  <c r="E22" i="5"/>
  <c r="D22" i="5"/>
  <c r="F20" i="5"/>
  <c r="I20" i="5" s="1"/>
  <c r="F19" i="5"/>
  <c r="I19" i="5" s="1"/>
  <c r="F18" i="5"/>
  <c r="I18" i="5" s="1"/>
  <c r="F17" i="5"/>
  <c r="I17" i="5" s="1"/>
  <c r="F16" i="5"/>
  <c r="I16" i="5" s="1"/>
  <c r="F15" i="5"/>
  <c r="I15" i="5" s="1"/>
  <c r="F14" i="5"/>
  <c r="I14" i="5" s="1"/>
  <c r="F13" i="5"/>
  <c r="I13" i="5" s="1"/>
  <c r="F12" i="5"/>
  <c r="I12" i="5" s="1"/>
  <c r="J52" i="4"/>
  <c r="G52" i="4"/>
  <c r="I51" i="4"/>
  <c r="J51" i="4" s="1"/>
  <c r="H51" i="4"/>
  <c r="G51" i="4"/>
  <c r="F51" i="4"/>
  <c r="E51" i="4"/>
  <c r="J49" i="4"/>
  <c r="G49" i="4"/>
  <c r="J48" i="4"/>
  <c r="G48" i="4"/>
  <c r="J47" i="4"/>
  <c r="G47" i="4"/>
  <c r="I46" i="4"/>
  <c r="J46" i="4" s="1"/>
  <c r="H46" i="4"/>
  <c r="G46" i="4"/>
  <c r="F46" i="4"/>
  <c r="E46" i="4"/>
  <c r="J44" i="4"/>
  <c r="G44" i="4"/>
  <c r="J43" i="4"/>
  <c r="G43" i="4"/>
  <c r="J42" i="4"/>
  <c r="G42" i="4"/>
  <c r="G40" i="4" s="1"/>
  <c r="G33" i="4" s="1"/>
  <c r="J41" i="4"/>
  <c r="G41" i="4"/>
  <c r="I40" i="4"/>
  <c r="I33" i="4" s="1"/>
  <c r="H40" i="4"/>
  <c r="F40" i="4"/>
  <c r="E40" i="4"/>
  <c r="E33" i="4" s="1"/>
  <c r="J39" i="4"/>
  <c r="G39" i="4"/>
  <c r="J38" i="4"/>
  <c r="G38" i="4"/>
  <c r="I37" i="4"/>
  <c r="J37" i="4" s="1"/>
  <c r="H37" i="4"/>
  <c r="H54" i="4" s="1"/>
  <c r="G37" i="4"/>
  <c r="F37" i="4"/>
  <c r="F54" i="4" s="1"/>
  <c r="E37" i="4"/>
  <c r="E54" i="4" s="1"/>
  <c r="J36" i="4"/>
  <c r="G36" i="4"/>
  <c r="J35" i="4"/>
  <c r="G35" i="4"/>
  <c r="J34" i="4"/>
  <c r="G34" i="4"/>
  <c r="G54" i="4" s="1"/>
  <c r="H33" i="4"/>
  <c r="F33" i="4"/>
  <c r="F26" i="4"/>
  <c r="J24" i="4"/>
  <c r="G24" i="4"/>
  <c r="J23" i="4"/>
  <c r="G23" i="4"/>
  <c r="J22" i="4"/>
  <c r="G22" i="4"/>
  <c r="J21" i="4"/>
  <c r="G21" i="4"/>
  <c r="J20" i="4"/>
  <c r="G20" i="4"/>
  <c r="J19" i="4"/>
  <c r="G19" i="4"/>
  <c r="I18" i="4"/>
  <c r="J18" i="4" s="1"/>
  <c r="H18" i="4"/>
  <c r="G18" i="4"/>
  <c r="F18" i="4"/>
  <c r="E18" i="4"/>
  <c r="J17" i="4"/>
  <c r="G17" i="4"/>
  <c r="G15" i="4" s="1"/>
  <c r="J16" i="4"/>
  <c r="G16" i="4"/>
  <c r="I15" i="4"/>
  <c r="J15" i="4" s="1"/>
  <c r="H15" i="4"/>
  <c r="H26" i="4" s="1"/>
  <c r="F15" i="4"/>
  <c r="E15" i="4"/>
  <c r="E26" i="4" s="1"/>
  <c r="J14" i="4"/>
  <c r="G14" i="4"/>
  <c r="J13" i="4"/>
  <c r="G13" i="4"/>
  <c r="J12" i="4"/>
  <c r="G12" i="4"/>
  <c r="J11" i="4"/>
  <c r="G11" i="4"/>
  <c r="G26" i="4" s="1"/>
  <c r="I12" i="8" l="1"/>
  <c r="I48" i="8" s="1"/>
  <c r="I50" i="8" s="1"/>
  <c r="I14" i="8"/>
  <c r="I18" i="7"/>
  <c r="I21" i="7" s="1"/>
  <c r="F18" i="7"/>
  <c r="F21" i="7" s="1"/>
  <c r="I10" i="6"/>
  <c r="I82" i="6" s="1"/>
  <c r="I84" i="6" s="1"/>
  <c r="I22" i="5"/>
  <c r="F22" i="5"/>
  <c r="J26" i="4"/>
  <c r="I26" i="4"/>
  <c r="J40" i="4"/>
  <c r="J33" i="4" s="1"/>
  <c r="J54" i="4" s="1"/>
  <c r="I54" i="4"/>
</calcChain>
</file>

<file path=xl/sharedStrings.xml><?xml version="1.0" encoding="utf-8"?>
<sst xmlns="http://schemas.openxmlformats.org/spreadsheetml/2006/main" count="308" uniqueCount="200">
  <si>
    <t>Sector Paraestatal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</si>
  <si>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</si>
  <si>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</si>
  <si>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</si>
  <si>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</si>
  <si>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</si>
  <si>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</si>
  <si>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</si>
  <si>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</si>
  <si>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</si>
  <si>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</si>
  <si>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</si>
  <si>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</si>
  <si>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</si>
  <si>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</si>
  <si>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</si>
  <si>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</si>
  <si>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</si>
  <si>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</si>
  <si>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</si>
  <si>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</si>
  <si>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</si>
  <si>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</si>
  <si>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</si>
  <si>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</si>
  <si>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</si>
  <si>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</si>
  <si>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</si>
  <si>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</si>
  <si>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</si>
  <si>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</si>
  <si>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</si>
  <si>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</si>
  <si>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</si>
  <si>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</si>
  <si>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</si>
  <si>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</si>
  <si>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</si>
  <si>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</si>
  <si>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</si>
  <si>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</si>
  <si>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</si>
  <si>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</si>
  <si>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</si>
  <si>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</si>
  <si>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</si>
  <si>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</si>
  <si>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</si>
  <si>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</si>
  <si>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</si>
  <si>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</si>
  <si>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</si>
  <si>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</si>
  <si>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</si>
  <si>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</si>
  <si>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</si>
  <si>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</si>
  <si>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</si>
  <si>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</si>
  <si>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</si>
  <si>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</si>
  <si>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</si>
  <si>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</si>
  <si>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</si>
  <si>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</si>
  <si>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</si>
  <si>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</si>
  <si>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</si>
  <si>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</si>
  <si>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</si>
  <si>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</si>
  <si>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</si>
  <si>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</si>
  <si>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</si>
  <si>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</si>
  <si>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</si>
  <si>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</si>
  <si>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</si>
  <si>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</si>
  <si>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</si>
  <si>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</si>
  <si>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</si>
  <si>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</si>
  <si>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</si>
  <si>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</si>
  <si>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</si>
  <si>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</si>
  <si>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</si>
  <si>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</si>
  <si>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</si>
  <si>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</si>
  <si>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</si>
  <si>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</si>
  <si>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</si>
  <si>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</si>
  <si>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</si>
  <si>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</si>
  <si>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</si>
  <si>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</si>
  <si>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</si>
  <si>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</si>
  <si>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</si>
  <si>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</si>
  <si>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</si>
  <si>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</si>
  <si>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</si>
  <si>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</si>
  <si>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</si>
  <si>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</si>
  <si>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</si>
  <si>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</si>
  <si>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</si>
  <si>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</si>
  <si>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</si>
  <si>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</si>
  <si>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</si>
  <si>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</si>
  <si>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</si>
  <si>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</si>
  <si>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</si>
  <si>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</si>
  <si>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</si>
  <si>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</si>
  <si>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</si>
  <si>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</si>
  <si>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 xml:space="preserve">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</si>
  <si>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</si>
  <si>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</si>
  <si>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</si>
  <si>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</si>
  <si>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</si>
  <si>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</si>
  <si>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</si>
  <si>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</si>
  <si>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</si>
  <si>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</si>
  <si>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</si>
  <si>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</si>
  <si>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</si>
  <si>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</si>
  <si>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</si>
  <si>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</si>
  <si>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</si>
  <si>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</si>
  <si>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</si>
  <si>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</si>
  <si>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</si>
  <si>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</si>
  <si>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</si>
  <si>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</si>
  <si>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</si>
  <si>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</si>
  <si>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</si>
  <si>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</si>
  <si>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</si>
  <si>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</si>
  <si>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</si>
  <si>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</si>
  <si>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</si>
  <si>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</si>
  <si>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</si>
  <si>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</si>
  <si>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</si>
  <si>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</si>
  <si>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</si>
  <si>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</si>
  <si>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</si>
  <si>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</si>
  <si>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</si>
  <si>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</si>
  <si>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</si>
  <si>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</si>
  <si>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</si>
  <si>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</si>
  <si>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</si>
  <si>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</si>
  <si>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</si>
  <si>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Total de Intereses de Créditos Bancarios</t>
  </si>
  <si>
    <t>Total de Intereses de Otros Instrumentos de Deuda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</si>
  <si>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</si>
  <si>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</si>
  <si>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</si>
  <si>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</si>
  <si>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</si>
  <si>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</si>
  <si>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</si>
  <si>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</si>
  <si>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</si>
  <si>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</si>
  <si>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</si>
  <si>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</si>
  <si>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</si>
  <si>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</si>
  <si>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</si>
  <si>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</si>
  <si>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</si>
  <si>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</si>
  <si>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Clasificación por Objeto del Gasto (Capítulo y Concepto)</t>
  </si>
  <si>
    <t>Del 1 de enero al 31 de marzo de 2016</t>
  </si>
  <si>
    <t>Cuenta Pública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</si>
</sst>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General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166" fontId="13" fillId="0" borderId="0"/>
    <xf numFmtId="0" fontId="13" fillId="0" borderId="0"/>
  </cellStyleXfs>
  <cellXfs count="159">
    <xf numFmtId="0" fontId="0" fillId="0" borderId="0" xfId="0"/>
    <xf numFmtId="0" fontId="3" fillId="2" borderId="0" xfId="0" applyFont="1" applyFill="1"/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/>
    <xf numFmtId="37" fontId="4" fillId="3" borderId="9" xfId="1" applyNumberFormat="1" applyFont="1" applyFill="1" applyBorder="1" applyAlignment="1">
      <alignment horizontal="center" vertical="center"/>
    </xf>
    <xf numFmtId="37" fontId="4" fillId="3" borderId="9" xfId="1" applyNumberFormat="1" applyFont="1" applyFill="1" applyBorder="1" applyAlignment="1">
      <alignment horizontal="center" wrapText="1"/>
    </xf>
    <xf numFmtId="0" fontId="3" fillId="2" borderId="0" xfId="1" applyFont="1" applyFill="1"/>
    <xf numFmtId="0" fontId="6" fillId="2" borderId="1" xfId="1" applyFont="1" applyFill="1" applyBorder="1"/>
    <xf numFmtId="0" fontId="6" fillId="2" borderId="2" xfId="1" applyFont="1" applyFill="1" applyBorder="1"/>
    <xf numFmtId="0" fontId="6" fillId="2" borderId="3" xfId="1" applyFont="1" applyFill="1" applyBorder="1"/>
    <xf numFmtId="0" fontId="6" fillId="2" borderId="3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0" fontId="6" fillId="2" borderId="4" xfId="1" applyFont="1" applyFill="1" applyBorder="1" applyAlignment="1">
      <alignment horizontal="center" vertical="center"/>
    </xf>
    <xf numFmtId="0" fontId="8" fillId="2" borderId="0" xfId="1" applyFont="1" applyFill="1"/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wrapText="1"/>
    </xf>
    <xf numFmtId="165" fontId="6" fillId="2" borderId="8" xfId="2" applyNumberFormat="1" applyFont="1" applyFill="1" applyBorder="1" applyAlignment="1">
      <alignment horizontal="center"/>
    </xf>
    <xf numFmtId="165" fontId="6" fillId="2" borderId="12" xfId="2" applyNumberFormat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Continuous"/>
    </xf>
    <xf numFmtId="0" fontId="8" fillId="2" borderId="14" xfId="1" applyFont="1" applyFill="1" applyBorder="1" applyAlignment="1">
      <alignment horizontal="centerContinuous"/>
    </xf>
    <xf numFmtId="0" fontId="8" fillId="2" borderId="15" xfId="1" applyFont="1" applyFill="1" applyBorder="1" applyAlignment="1">
      <alignment horizontal="left" wrapText="1"/>
    </xf>
    <xf numFmtId="0" fontId="10" fillId="2" borderId="2" xfId="0" applyFont="1" applyFill="1" applyBorder="1" applyAlignment="1">
      <alignment vertical="top" wrapText="1"/>
    </xf>
    <xf numFmtId="0" fontId="8" fillId="2" borderId="4" xfId="1" applyFont="1" applyFill="1" applyBorder="1" applyAlignment="1">
      <alignment horizontal="left"/>
    </xf>
    <xf numFmtId="0" fontId="8" fillId="2" borderId="0" xfId="1" applyFont="1" applyFill="1" applyBorder="1" applyAlignment="1">
      <alignment horizontal="left"/>
    </xf>
    <xf numFmtId="0" fontId="3" fillId="2" borderId="5" xfId="0" applyFont="1" applyFill="1" applyBorder="1"/>
    <xf numFmtId="0" fontId="12" fillId="2" borderId="11" xfId="0" applyFont="1" applyFill="1" applyBorder="1" applyAlignment="1">
      <alignment vertical="center" wrapText="1"/>
    </xf>
    <xf numFmtId="0" fontId="3" fillId="2" borderId="0" xfId="0" applyFont="1" applyFill="1" applyBorder="1"/>
    <xf numFmtId="0" fontId="7" fillId="2" borderId="5" xfId="0" applyFont="1" applyFill="1" applyBorder="1" applyAlignment="1">
      <alignment vertical="center" wrapText="1"/>
    </xf>
    <xf numFmtId="165" fontId="6" fillId="2" borderId="11" xfId="2" applyNumberFormat="1" applyFont="1" applyFill="1" applyBorder="1" applyAlignment="1">
      <alignment horizontal="center"/>
    </xf>
    <xf numFmtId="0" fontId="3" fillId="0" borderId="0" xfId="0" applyFont="1"/>
    <xf numFmtId="0" fontId="8" fillId="2" borderId="4" xfId="1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5" xfId="0" applyFont="1" applyFill="1" applyBorder="1"/>
    <xf numFmtId="165" fontId="8" fillId="2" borderId="11" xfId="2" applyNumberFormat="1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/>
    <xf numFmtId="0" fontId="6" fillId="2" borderId="0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left" wrapText="1" indent="1"/>
    </xf>
    <xf numFmtId="0" fontId="0" fillId="2" borderId="0" xfId="0" applyFill="1"/>
    <xf numFmtId="0" fontId="4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3" fillId="2" borderId="5" xfId="0" applyFont="1" applyFill="1" applyBorder="1" applyAlignment="1">
      <alignment horizontal="justify" vertical="top" wrapText="1"/>
    </xf>
    <xf numFmtId="0" fontId="3" fillId="2" borderId="11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justify" vertical="top" wrapText="1"/>
    </xf>
    <xf numFmtId="0" fontId="3" fillId="2" borderId="12" xfId="0" applyFont="1" applyFill="1" applyBorder="1" applyAlignment="1">
      <alignment horizontal="justify" vertical="top" wrapText="1"/>
    </xf>
    <xf numFmtId="0" fontId="2" fillId="2" borderId="0" xfId="0" applyFont="1" applyFill="1"/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2" borderId="12" xfId="0" applyFont="1" applyFill="1" applyBorder="1" applyAlignment="1">
      <alignment horizontal="right" vertical="top" wrapText="1"/>
    </xf>
    <xf numFmtId="0" fontId="2" fillId="0" borderId="0" xfId="0" applyFont="1"/>
    <xf numFmtId="0" fontId="5" fillId="2" borderId="11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5" fillId="2" borderId="11" xfId="0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justify"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2" borderId="11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vertical="top"/>
    </xf>
    <xf numFmtId="0" fontId="3" fillId="2" borderId="12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0" fontId="5" fillId="2" borderId="12" xfId="0" applyFont="1" applyFill="1" applyBorder="1" applyAlignment="1">
      <alignment horizontal="right" vertical="top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4" fillId="3" borderId="9" xfId="0" applyFont="1" applyFill="1" applyBorder="1" applyAlignment="1">
      <alignment horizontal="center"/>
    </xf>
    <xf numFmtId="0" fontId="3" fillId="2" borderId="9" xfId="0" applyFont="1" applyFill="1" applyBorder="1"/>
    <xf numFmtId="0" fontId="18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justify"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37" fontId="4" fillId="3" borderId="9" xfId="1" applyNumberFormat="1" applyFont="1" applyFill="1" applyBorder="1" applyAlignment="1">
      <alignment horizontal="center" vertical="center"/>
    </xf>
    <xf numFmtId="37" fontId="4" fillId="3" borderId="9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165" fontId="8" fillId="2" borderId="10" xfId="1" applyNumberFormat="1" applyFont="1" applyFill="1" applyBorder="1" applyAlignment="1">
      <alignment horizontal="center"/>
    </xf>
    <xf numFmtId="165" fontId="8" fillId="2" borderId="12" xfId="1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4" fillId="3" borderId="9" xfId="4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top" wrapText="1" indent="1"/>
    </xf>
    <xf numFmtId="0" fontId="3" fillId="2" borderId="20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</cellXfs>
  <cellStyles count="5">
    <cellStyle name="=C:\WINNT\SYSTEM32\COMMAND.COM" xfId="3"/>
    <cellStyle name="Millares 2" xfId="2"/>
    <cellStyle name="Normal" xfId="0" builtinId="0"/>
    <cellStyle name="Normal 2" xfId="4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.%20Lucia/Documents/CUENTA%20PUBLICA/CUENTA%20PUBLICA%20ANUAL%20ARMONIZADA%202014%20FOSEG/Tlaxcala/Material%20de%20apoyo/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E33">
            <v>0</v>
          </cell>
          <cell r="H33">
            <v>0</v>
          </cell>
          <cell r="I33">
            <v>0</v>
          </cell>
        </row>
        <row r="46">
          <cell r="E46">
            <v>0</v>
          </cell>
          <cell r="H46">
            <v>0</v>
          </cell>
          <cell r="I46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workbookViewId="0">
      <selection activeCell="N11" sqref="N11"/>
    </sheetView>
  </sheetViews>
  <sheetFormatPr baseColWidth="10" defaultRowHeight="11.25" x14ac:dyDescent="0.2"/>
  <cols>
    <col min="1" max="1" width="1.140625" style="1" customWidth="1"/>
    <col min="2" max="3" width="3.7109375" style="32" customWidth="1"/>
    <col min="4" max="4" width="46.42578125" style="32" customWidth="1"/>
    <col min="5" max="10" width="15.7109375" style="32" customWidth="1"/>
    <col min="11" max="11" width="2" style="1" customWidth="1"/>
    <col min="12" max="16384" width="11.42578125" style="32"/>
  </cols>
  <sheetData>
    <row r="1" spans="1:10" s="1" customFormat="1" x14ac:dyDescent="0.2"/>
    <row r="2" spans="1:10" x14ac:dyDescent="0.2">
      <c r="B2" s="106" t="s">
        <v>199</v>
      </c>
      <c r="C2" s="107"/>
      <c r="D2" s="107"/>
      <c r="E2" s="107"/>
      <c r="F2" s="107"/>
      <c r="G2" s="107"/>
      <c r="H2" s="107"/>
      <c r="I2" s="107"/>
      <c r="J2" s="108"/>
    </row>
    <row r="3" spans="1:10" x14ac:dyDescent="0.2">
      <c r="B3" s="109" t="s">
        <v>0</v>
      </c>
      <c r="C3" s="110"/>
      <c r="D3" s="110"/>
      <c r="E3" s="110"/>
      <c r="F3" s="110"/>
      <c r="G3" s="110"/>
      <c r="H3" s="110"/>
      <c r="I3" s="110"/>
      <c r="J3" s="111"/>
    </row>
    <row r="4" spans="1:10" x14ac:dyDescent="0.2">
      <c r="B4" s="109" t="s">
        <v>1</v>
      </c>
      <c r="C4" s="110"/>
      <c r="D4" s="110"/>
      <c r="E4" s="110"/>
      <c r="F4" s="110"/>
      <c r="G4" s="110"/>
      <c r="H4" s="110"/>
      <c r="I4" s="110"/>
      <c r="J4" s="111"/>
    </row>
    <row r="5" spans="1:10" x14ac:dyDescent="0.2">
      <c r="B5" s="112" t="s">
        <v>198</v>
      </c>
      <c r="C5" s="113"/>
      <c r="D5" s="113"/>
      <c r="E5" s="113"/>
      <c r="F5" s="113"/>
      <c r="G5" s="113"/>
      <c r="H5" s="113"/>
      <c r="I5" s="113"/>
      <c r="J5" s="114"/>
    </row>
    <row r="6" spans="1:10" s="1" customFormat="1" x14ac:dyDescent="0.2">
      <c r="A6" s="2"/>
      <c r="B6" s="2"/>
      <c r="C6" s="2"/>
      <c r="D6" s="2"/>
      <c r="F6" s="3"/>
      <c r="G6" s="3"/>
      <c r="H6" s="3"/>
      <c r="I6" s="3"/>
      <c r="J6" s="3"/>
    </row>
    <row r="7" spans="1:10" ht="12" customHeight="1" x14ac:dyDescent="0.2">
      <c r="A7" s="4"/>
      <c r="B7" s="115" t="s">
        <v>2</v>
      </c>
      <c r="C7" s="115"/>
      <c r="D7" s="115"/>
      <c r="E7" s="115" t="s">
        <v>3</v>
      </c>
      <c r="F7" s="115"/>
      <c r="G7" s="115"/>
      <c r="H7" s="115"/>
      <c r="I7" s="115"/>
      <c r="J7" s="116" t="s">
        <v>4</v>
      </c>
    </row>
    <row r="8" spans="1:10" ht="22.5" x14ac:dyDescent="0.2">
      <c r="A8" s="2"/>
      <c r="B8" s="115"/>
      <c r="C8" s="115"/>
      <c r="D8" s="115"/>
      <c r="E8" s="5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116"/>
    </row>
    <row r="9" spans="1:10" ht="12" customHeight="1" x14ac:dyDescent="0.2">
      <c r="A9" s="2"/>
      <c r="B9" s="115"/>
      <c r="C9" s="115"/>
      <c r="D9" s="115"/>
      <c r="E9" s="5" t="s">
        <v>10</v>
      </c>
      <c r="F9" s="5" t="s">
        <v>11</v>
      </c>
      <c r="G9" s="5" t="s">
        <v>12</v>
      </c>
      <c r="H9" s="5" t="s">
        <v>13</v>
      </c>
      <c r="I9" s="5" t="s">
        <v>14</v>
      </c>
      <c r="J9" s="5" t="s">
        <v>15</v>
      </c>
    </row>
    <row r="10" spans="1:10" ht="12" customHeight="1" x14ac:dyDescent="0.2">
      <c r="A10" s="7"/>
      <c r="B10" s="8"/>
      <c r="C10" s="9"/>
      <c r="D10" s="10"/>
      <c r="E10" s="11"/>
      <c r="F10" s="12"/>
      <c r="G10" s="12"/>
      <c r="H10" s="12"/>
      <c r="I10" s="12"/>
      <c r="J10" s="12"/>
    </row>
    <row r="11" spans="1:10" ht="12" customHeight="1" x14ac:dyDescent="0.2">
      <c r="A11" s="7"/>
      <c r="B11" s="117" t="s">
        <v>16</v>
      </c>
      <c r="C11" s="118"/>
      <c r="D11" s="119"/>
      <c r="E11" s="13">
        <v>0</v>
      </c>
      <c r="F11" s="13">
        <v>0</v>
      </c>
      <c r="G11" s="13">
        <f>+E11+F11</f>
        <v>0</v>
      </c>
      <c r="H11" s="13">
        <v>0</v>
      </c>
      <c r="I11" s="13">
        <v>0</v>
      </c>
      <c r="J11" s="13">
        <f>+I11-E11</f>
        <v>0</v>
      </c>
    </row>
    <row r="12" spans="1:10" ht="12" customHeight="1" x14ac:dyDescent="0.2">
      <c r="A12" s="7"/>
      <c r="B12" s="117" t="s">
        <v>17</v>
      </c>
      <c r="C12" s="118"/>
      <c r="D12" s="119"/>
      <c r="E12" s="13">
        <v>0</v>
      </c>
      <c r="F12" s="13">
        <v>0</v>
      </c>
      <c r="G12" s="13">
        <f t="shared" ref="G12:G24" si="0">+E12+F12</f>
        <v>0</v>
      </c>
      <c r="H12" s="13">
        <v>0</v>
      </c>
      <c r="I12" s="13">
        <v>0</v>
      </c>
      <c r="J12" s="13">
        <f t="shared" ref="J12:J24" si="1">+I12-E12</f>
        <v>0</v>
      </c>
    </row>
    <row r="13" spans="1:10" ht="12" customHeight="1" x14ac:dyDescent="0.2">
      <c r="A13" s="7"/>
      <c r="B13" s="117" t="s">
        <v>18</v>
      </c>
      <c r="C13" s="118"/>
      <c r="D13" s="119"/>
      <c r="E13" s="13">
        <v>0</v>
      </c>
      <c r="F13" s="13">
        <v>0</v>
      </c>
      <c r="G13" s="13">
        <f t="shared" si="0"/>
        <v>0</v>
      </c>
      <c r="H13" s="13">
        <v>0</v>
      </c>
      <c r="I13" s="13">
        <v>0</v>
      </c>
      <c r="J13" s="13">
        <f t="shared" si="1"/>
        <v>0</v>
      </c>
    </row>
    <row r="14" spans="1:10" ht="12" customHeight="1" x14ac:dyDescent="0.2">
      <c r="A14" s="7"/>
      <c r="B14" s="117" t="s">
        <v>19</v>
      </c>
      <c r="C14" s="118"/>
      <c r="D14" s="119"/>
      <c r="E14" s="13">
        <v>0</v>
      </c>
      <c r="F14" s="13">
        <v>0</v>
      </c>
      <c r="G14" s="13">
        <f t="shared" si="0"/>
        <v>0</v>
      </c>
      <c r="H14" s="13">
        <v>0</v>
      </c>
      <c r="I14" s="13">
        <v>0</v>
      </c>
      <c r="J14" s="13">
        <f t="shared" si="1"/>
        <v>0</v>
      </c>
    </row>
    <row r="15" spans="1:10" ht="12" customHeight="1" x14ac:dyDescent="0.2">
      <c r="A15" s="7"/>
      <c r="B15" s="117" t="s">
        <v>20</v>
      </c>
      <c r="C15" s="118"/>
      <c r="D15" s="119"/>
      <c r="E15" s="13">
        <f>+E16+E17</f>
        <v>0</v>
      </c>
      <c r="F15" s="13">
        <f>+F16+F17</f>
        <v>0</v>
      </c>
      <c r="G15" s="13">
        <f>+G16+G17</f>
        <v>0</v>
      </c>
      <c r="H15" s="13">
        <f>+H16+H17</f>
        <v>0</v>
      </c>
      <c r="I15" s="13">
        <f>+I16+I17</f>
        <v>0</v>
      </c>
      <c r="J15" s="13">
        <f t="shared" si="1"/>
        <v>0</v>
      </c>
    </row>
    <row r="16" spans="1:10" ht="12" customHeight="1" x14ac:dyDescent="0.2">
      <c r="A16" s="7"/>
      <c r="B16" s="14"/>
      <c r="C16" s="118" t="s">
        <v>21</v>
      </c>
      <c r="D16" s="119"/>
      <c r="E16" s="13">
        <v>0</v>
      </c>
      <c r="F16" s="13">
        <v>0</v>
      </c>
      <c r="G16" s="13">
        <f t="shared" si="0"/>
        <v>0</v>
      </c>
      <c r="H16" s="13">
        <v>0</v>
      </c>
      <c r="I16" s="13">
        <v>0</v>
      </c>
      <c r="J16" s="13">
        <f t="shared" si="1"/>
        <v>0</v>
      </c>
    </row>
    <row r="17" spans="1:10" ht="12" customHeight="1" x14ac:dyDescent="0.2">
      <c r="A17" s="7"/>
      <c r="B17" s="14"/>
      <c r="C17" s="118" t="s">
        <v>22</v>
      </c>
      <c r="D17" s="119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1"/>
        <v>0</v>
      </c>
    </row>
    <row r="18" spans="1:10" ht="12" customHeight="1" x14ac:dyDescent="0.2">
      <c r="A18" s="7"/>
      <c r="B18" s="117" t="s">
        <v>23</v>
      </c>
      <c r="C18" s="118"/>
      <c r="D18" s="119"/>
      <c r="E18" s="13">
        <f>+E19+E20</f>
        <v>0</v>
      </c>
      <c r="F18" s="13">
        <f>+F19+F20</f>
        <v>0</v>
      </c>
      <c r="G18" s="13">
        <f t="shared" si="0"/>
        <v>0</v>
      </c>
      <c r="H18" s="13">
        <f>+H19+H20</f>
        <v>0</v>
      </c>
      <c r="I18" s="13">
        <f>+I19+I20</f>
        <v>0</v>
      </c>
      <c r="J18" s="13">
        <f t="shared" si="1"/>
        <v>0</v>
      </c>
    </row>
    <row r="19" spans="1:10" ht="12" customHeight="1" x14ac:dyDescent="0.2">
      <c r="A19" s="7"/>
      <c r="B19" s="14"/>
      <c r="C19" s="118" t="s">
        <v>21</v>
      </c>
      <c r="D19" s="119"/>
      <c r="E19" s="13">
        <v>0</v>
      </c>
      <c r="F19" s="13">
        <v>0</v>
      </c>
      <c r="G19" s="13">
        <f t="shared" si="0"/>
        <v>0</v>
      </c>
      <c r="H19" s="13">
        <v>0</v>
      </c>
      <c r="I19" s="13">
        <v>0</v>
      </c>
      <c r="J19" s="13">
        <f t="shared" si="1"/>
        <v>0</v>
      </c>
    </row>
    <row r="20" spans="1:10" ht="12" customHeight="1" x14ac:dyDescent="0.2">
      <c r="A20" s="7"/>
      <c r="B20" s="14"/>
      <c r="C20" s="118" t="s">
        <v>22</v>
      </c>
      <c r="D20" s="119"/>
      <c r="E20" s="13">
        <v>0</v>
      </c>
      <c r="F20" s="13">
        <v>0</v>
      </c>
      <c r="G20" s="13">
        <f t="shared" si="0"/>
        <v>0</v>
      </c>
      <c r="H20" s="13">
        <v>0</v>
      </c>
      <c r="I20" s="13">
        <v>0</v>
      </c>
      <c r="J20" s="13">
        <f t="shared" si="1"/>
        <v>0</v>
      </c>
    </row>
    <row r="21" spans="1:10" ht="12" customHeight="1" x14ac:dyDescent="0.2">
      <c r="A21" s="7"/>
      <c r="B21" s="117" t="s">
        <v>24</v>
      </c>
      <c r="C21" s="118"/>
      <c r="D21" s="119"/>
      <c r="E21" s="13">
        <v>0</v>
      </c>
      <c r="F21" s="13">
        <v>0</v>
      </c>
      <c r="G21" s="13">
        <f t="shared" si="0"/>
        <v>0</v>
      </c>
      <c r="H21" s="13">
        <v>0</v>
      </c>
      <c r="I21" s="13">
        <v>0</v>
      </c>
      <c r="J21" s="13">
        <f t="shared" si="1"/>
        <v>0</v>
      </c>
    </row>
    <row r="22" spans="1:10" ht="12" customHeight="1" x14ac:dyDescent="0.2">
      <c r="A22" s="7"/>
      <c r="B22" s="117" t="s">
        <v>25</v>
      </c>
      <c r="C22" s="118"/>
      <c r="D22" s="119"/>
      <c r="E22" s="13">
        <v>0</v>
      </c>
      <c r="F22" s="13">
        <v>0</v>
      </c>
      <c r="G22" s="13">
        <f t="shared" si="0"/>
        <v>0</v>
      </c>
      <c r="H22" s="13">
        <v>0</v>
      </c>
      <c r="I22" s="13">
        <v>0</v>
      </c>
      <c r="J22" s="13">
        <f t="shared" si="1"/>
        <v>0</v>
      </c>
    </row>
    <row r="23" spans="1:10" ht="12" customHeight="1" x14ac:dyDescent="0.2">
      <c r="A23" s="15"/>
      <c r="B23" s="117" t="s">
        <v>26</v>
      </c>
      <c r="C23" s="118"/>
      <c r="D23" s="119"/>
      <c r="E23" s="13">
        <v>0</v>
      </c>
      <c r="F23" s="13">
        <v>0</v>
      </c>
      <c r="G23" s="13">
        <f t="shared" si="0"/>
        <v>0</v>
      </c>
      <c r="H23" s="13">
        <v>0</v>
      </c>
      <c r="I23" s="13">
        <v>0</v>
      </c>
      <c r="J23" s="13">
        <f t="shared" si="1"/>
        <v>0</v>
      </c>
    </row>
    <row r="24" spans="1:10" ht="12" customHeight="1" x14ac:dyDescent="0.2">
      <c r="A24" s="7"/>
      <c r="B24" s="117" t="s">
        <v>27</v>
      </c>
      <c r="C24" s="118"/>
      <c r="D24" s="119"/>
      <c r="E24" s="13">
        <v>0</v>
      </c>
      <c r="F24" s="13">
        <v>0</v>
      </c>
      <c r="G24" s="13">
        <f t="shared" si="0"/>
        <v>0</v>
      </c>
      <c r="H24" s="13">
        <v>0</v>
      </c>
      <c r="I24" s="13">
        <v>0</v>
      </c>
      <c r="J24" s="13">
        <f t="shared" si="1"/>
        <v>0</v>
      </c>
    </row>
    <row r="25" spans="1:10" ht="12" customHeight="1" x14ac:dyDescent="0.2">
      <c r="A25" s="7"/>
      <c r="B25" s="16"/>
      <c r="C25" s="17"/>
      <c r="D25" s="18"/>
      <c r="E25" s="19"/>
      <c r="F25" s="20"/>
      <c r="G25" s="20"/>
      <c r="H25" s="20"/>
      <c r="I25" s="20"/>
      <c r="J25" s="20"/>
    </row>
    <row r="26" spans="1:10" ht="12" customHeight="1" x14ac:dyDescent="0.2">
      <c r="A26" s="2"/>
      <c r="B26" s="21"/>
      <c r="C26" s="22"/>
      <c r="D26" s="23" t="s">
        <v>28</v>
      </c>
      <c r="E26" s="13">
        <f>SUM(E11+E12+E13+E14+E15+E18+E21+E22+E23+E24)</f>
        <v>0</v>
      </c>
      <c r="F26" s="13">
        <f>SUM(F11+F12+F13+F14+F15+F18+F21+F22+F23+F24)</f>
        <v>0</v>
      </c>
      <c r="G26" s="13">
        <f>SUM(G11+G12+G13+G14+G15+G18+G21+G22+G23+G24)</f>
        <v>0</v>
      </c>
      <c r="H26" s="13">
        <f>SUM(H11+H12+H13+H14+H15+H18+H21+H22+H23+H24)</f>
        <v>0</v>
      </c>
      <c r="I26" s="13">
        <f>SUM(I11+I12+I13+I14+I15+I18+I21+I22+I23+I24)</f>
        <v>0</v>
      </c>
      <c r="J26" s="120">
        <f>SUM(J11:J24)</f>
        <v>0</v>
      </c>
    </row>
    <row r="27" spans="1:10" ht="12" customHeight="1" x14ac:dyDescent="0.2">
      <c r="A27" s="7"/>
      <c r="B27" s="24"/>
      <c r="C27" s="24"/>
      <c r="D27" s="24"/>
      <c r="E27" s="24"/>
      <c r="F27" s="24"/>
      <c r="G27" s="24"/>
      <c r="H27" s="122" t="s">
        <v>29</v>
      </c>
      <c r="I27" s="123"/>
      <c r="J27" s="121"/>
    </row>
    <row r="28" spans="1:10" ht="12" customHeight="1" x14ac:dyDescent="0.2">
      <c r="A28" s="2"/>
      <c r="B28" s="2"/>
      <c r="C28" s="2"/>
      <c r="D28" s="2"/>
      <c r="E28" s="3"/>
      <c r="F28" s="3"/>
      <c r="G28" s="3"/>
      <c r="H28" s="3"/>
      <c r="I28" s="3"/>
      <c r="J28" s="3"/>
    </row>
    <row r="29" spans="1:10" ht="12" customHeight="1" x14ac:dyDescent="0.2">
      <c r="A29" s="2"/>
      <c r="B29" s="116" t="s">
        <v>30</v>
      </c>
      <c r="C29" s="116"/>
      <c r="D29" s="116"/>
      <c r="E29" s="115" t="s">
        <v>3</v>
      </c>
      <c r="F29" s="115"/>
      <c r="G29" s="115"/>
      <c r="H29" s="115"/>
      <c r="I29" s="115"/>
      <c r="J29" s="116" t="s">
        <v>4</v>
      </c>
    </row>
    <row r="30" spans="1:10" ht="22.5" x14ac:dyDescent="0.2">
      <c r="A30" s="2"/>
      <c r="B30" s="116"/>
      <c r="C30" s="116"/>
      <c r="D30" s="116"/>
      <c r="E30" s="5" t="s">
        <v>5</v>
      </c>
      <c r="F30" s="6" t="s">
        <v>6</v>
      </c>
      <c r="G30" s="5" t="s">
        <v>7</v>
      </c>
      <c r="H30" s="5" t="s">
        <v>8</v>
      </c>
      <c r="I30" s="5" t="s">
        <v>9</v>
      </c>
      <c r="J30" s="116"/>
    </row>
    <row r="31" spans="1:10" ht="12" customHeight="1" x14ac:dyDescent="0.2">
      <c r="A31" s="2"/>
      <c r="B31" s="116"/>
      <c r="C31" s="116"/>
      <c r="D31" s="116"/>
      <c r="E31" s="5" t="s">
        <v>10</v>
      </c>
      <c r="F31" s="5" t="s">
        <v>11</v>
      </c>
      <c r="G31" s="5" t="s">
        <v>12</v>
      </c>
      <c r="H31" s="5" t="s">
        <v>13</v>
      </c>
      <c r="I31" s="5" t="s">
        <v>14</v>
      </c>
      <c r="J31" s="5" t="s">
        <v>15</v>
      </c>
    </row>
    <row r="32" spans="1:10" ht="12" customHeight="1" x14ac:dyDescent="0.2">
      <c r="A32" s="7"/>
      <c r="B32" s="8"/>
      <c r="C32" s="9"/>
      <c r="D32" s="10"/>
      <c r="E32" s="12"/>
      <c r="F32" s="12"/>
      <c r="G32" s="12"/>
      <c r="H32" s="12"/>
      <c r="I32" s="12"/>
      <c r="J32" s="12"/>
    </row>
    <row r="33" spans="1:10" ht="12" customHeight="1" x14ac:dyDescent="0.2">
      <c r="A33" s="7"/>
      <c r="B33" s="25" t="s">
        <v>31</v>
      </c>
      <c r="C33" s="26"/>
      <c r="D33" s="27"/>
      <c r="E33" s="28">
        <f>+E34+E35+E36+E37+E40+E43+E44</f>
        <v>0</v>
      </c>
      <c r="F33" s="28">
        <f t="shared" ref="F33:J33" si="2">+F34+F35+F36+F37+F40+F43+F44</f>
        <v>0</v>
      </c>
      <c r="G33" s="28">
        <f t="shared" si="2"/>
        <v>0</v>
      </c>
      <c r="H33" s="28">
        <f t="shared" si="2"/>
        <v>0</v>
      </c>
      <c r="I33" s="28">
        <f t="shared" si="2"/>
        <v>0</v>
      </c>
      <c r="J33" s="28">
        <f t="shared" si="2"/>
        <v>0</v>
      </c>
    </row>
    <row r="34" spans="1:10" ht="12" customHeight="1" x14ac:dyDescent="0.2">
      <c r="A34" s="7"/>
      <c r="B34" s="14"/>
      <c r="C34" s="118" t="s">
        <v>16</v>
      </c>
      <c r="D34" s="119"/>
      <c r="E34" s="13">
        <v>0</v>
      </c>
      <c r="F34" s="13">
        <v>0</v>
      </c>
      <c r="G34" s="13">
        <f>+E34+F34</f>
        <v>0</v>
      </c>
      <c r="H34" s="13">
        <v>0</v>
      </c>
      <c r="I34" s="13">
        <v>0</v>
      </c>
      <c r="J34" s="13">
        <f>+I34-E34</f>
        <v>0</v>
      </c>
    </row>
    <row r="35" spans="1:10" ht="12" customHeight="1" x14ac:dyDescent="0.2">
      <c r="A35" s="7"/>
      <c r="B35" s="14"/>
      <c r="C35" s="118" t="s">
        <v>18</v>
      </c>
      <c r="D35" s="119"/>
      <c r="E35" s="13">
        <v>0</v>
      </c>
      <c r="F35" s="13">
        <v>0</v>
      </c>
      <c r="G35" s="13">
        <f t="shared" ref="G35:G49" si="3">+E35+F35</f>
        <v>0</v>
      </c>
      <c r="H35" s="13">
        <v>0</v>
      </c>
      <c r="I35" s="13">
        <v>0</v>
      </c>
      <c r="J35" s="13">
        <f t="shared" ref="J35:J52" si="4">+I35-E35</f>
        <v>0</v>
      </c>
    </row>
    <row r="36" spans="1:10" ht="12" customHeight="1" x14ac:dyDescent="0.2">
      <c r="A36" s="7"/>
      <c r="B36" s="14"/>
      <c r="C36" s="118" t="s">
        <v>19</v>
      </c>
      <c r="D36" s="119"/>
      <c r="E36" s="13">
        <v>0</v>
      </c>
      <c r="F36" s="13">
        <v>0</v>
      </c>
      <c r="G36" s="13">
        <f t="shared" si="3"/>
        <v>0</v>
      </c>
      <c r="H36" s="13">
        <v>0</v>
      </c>
      <c r="I36" s="13">
        <v>0</v>
      </c>
      <c r="J36" s="13">
        <f t="shared" si="4"/>
        <v>0</v>
      </c>
    </row>
    <row r="37" spans="1:10" ht="12" customHeight="1" x14ac:dyDescent="0.2">
      <c r="A37" s="7"/>
      <c r="B37" s="14"/>
      <c r="C37" s="118" t="s">
        <v>20</v>
      </c>
      <c r="D37" s="119"/>
      <c r="E37" s="13">
        <f>+E38+E39</f>
        <v>0</v>
      </c>
      <c r="F37" s="13">
        <f>+F38+F39</f>
        <v>0</v>
      </c>
      <c r="G37" s="13">
        <f t="shared" si="3"/>
        <v>0</v>
      </c>
      <c r="H37" s="13">
        <f>+H38+H39</f>
        <v>0</v>
      </c>
      <c r="I37" s="13">
        <f>+I38+I39</f>
        <v>0</v>
      </c>
      <c r="J37" s="13">
        <f t="shared" si="4"/>
        <v>0</v>
      </c>
    </row>
    <row r="38" spans="1:10" ht="12" customHeight="1" x14ac:dyDescent="0.2">
      <c r="A38" s="7"/>
      <c r="B38" s="14"/>
      <c r="C38" s="29"/>
      <c r="D38" s="30" t="s">
        <v>21</v>
      </c>
      <c r="E38" s="13">
        <v>0</v>
      </c>
      <c r="F38" s="13">
        <v>0</v>
      </c>
      <c r="G38" s="13">
        <f t="shared" si="3"/>
        <v>0</v>
      </c>
      <c r="H38" s="13">
        <v>0</v>
      </c>
      <c r="I38" s="13">
        <v>0</v>
      </c>
      <c r="J38" s="13">
        <f t="shared" si="4"/>
        <v>0</v>
      </c>
    </row>
    <row r="39" spans="1:10" ht="12" customHeight="1" x14ac:dyDescent="0.2">
      <c r="A39" s="7"/>
      <c r="B39" s="14"/>
      <c r="C39" s="29"/>
      <c r="D39" s="30" t="s">
        <v>22</v>
      </c>
      <c r="E39" s="13">
        <v>0</v>
      </c>
      <c r="F39" s="13">
        <v>0</v>
      </c>
      <c r="G39" s="13">
        <f t="shared" si="3"/>
        <v>0</v>
      </c>
      <c r="H39" s="13">
        <v>0</v>
      </c>
      <c r="I39" s="13">
        <v>0</v>
      </c>
      <c r="J39" s="13">
        <f t="shared" si="4"/>
        <v>0</v>
      </c>
    </row>
    <row r="40" spans="1:10" ht="12" customHeight="1" x14ac:dyDescent="0.2">
      <c r="A40" s="7"/>
      <c r="B40" s="14"/>
      <c r="C40" s="118" t="s">
        <v>23</v>
      </c>
      <c r="D40" s="119"/>
      <c r="E40" s="13">
        <f>+E41+E42</f>
        <v>0</v>
      </c>
      <c r="F40" s="13">
        <f>+F41+F42</f>
        <v>0</v>
      </c>
      <c r="G40" s="13">
        <f>+G41+G42</f>
        <v>0</v>
      </c>
      <c r="H40" s="13">
        <f>+H41+H42</f>
        <v>0</v>
      </c>
      <c r="I40" s="13">
        <f>+I41+I42</f>
        <v>0</v>
      </c>
      <c r="J40" s="13">
        <f t="shared" si="4"/>
        <v>0</v>
      </c>
    </row>
    <row r="41" spans="1:10" ht="12" customHeight="1" x14ac:dyDescent="0.2">
      <c r="A41" s="7"/>
      <c r="B41" s="14"/>
      <c r="C41" s="29"/>
      <c r="D41" s="30" t="s">
        <v>21</v>
      </c>
      <c r="E41" s="13">
        <v>0</v>
      </c>
      <c r="F41" s="13">
        <v>0</v>
      </c>
      <c r="G41" s="13">
        <f t="shared" si="3"/>
        <v>0</v>
      </c>
      <c r="H41" s="13">
        <v>0</v>
      </c>
      <c r="I41" s="13">
        <v>0</v>
      </c>
      <c r="J41" s="13">
        <f t="shared" si="4"/>
        <v>0</v>
      </c>
    </row>
    <row r="42" spans="1:10" ht="12" customHeight="1" x14ac:dyDescent="0.2">
      <c r="A42" s="7"/>
      <c r="B42" s="14"/>
      <c r="C42" s="29"/>
      <c r="D42" s="30" t="s">
        <v>22</v>
      </c>
      <c r="E42" s="13">
        <v>0</v>
      </c>
      <c r="F42" s="13">
        <v>0</v>
      </c>
      <c r="G42" s="13">
        <f t="shared" si="3"/>
        <v>0</v>
      </c>
      <c r="H42" s="13">
        <v>0</v>
      </c>
      <c r="I42" s="13">
        <v>0</v>
      </c>
      <c r="J42" s="13">
        <f t="shared" si="4"/>
        <v>0</v>
      </c>
    </row>
    <row r="43" spans="1:10" ht="12" customHeight="1" x14ac:dyDescent="0.2">
      <c r="A43" s="7"/>
      <c r="B43" s="14"/>
      <c r="C43" s="118" t="s">
        <v>25</v>
      </c>
      <c r="D43" s="119"/>
      <c r="E43" s="13">
        <v>0</v>
      </c>
      <c r="F43" s="13">
        <v>0</v>
      </c>
      <c r="G43" s="13">
        <f t="shared" si="3"/>
        <v>0</v>
      </c>
      <c r="H43" s="13">
        <v>0</v>
      </c>
      <c r="I43" s="13">
        <v>0</v>
      </c>
      <c r="J43" s="13">
        <f t="shared" si="4"/>
        <v>0</v>
      </c>
    </row>
    <row r="44" spans="1:10" ht="12" customHeight="1" x14ac:dyDescent="0.2">
      <c r="A44" s="7"/>
      <c r="B44" s="14"/>
      <c r="C44" s="118" t="s">
        <v>26</v>
      </c>
      <c r="D44" s="119"/>
      <c r="E44" s="13">
        <v>0</v>
      </c>
      <c r="F44" s="13">
        <v>0</v>
      </c>
      <c r="G44" s="13">
        <f t="shared" si="3"/>
        <v>0</v>
      </c>
      <c r="H44" s="13">
        <v>0</v>
      </c>
      <c r="I44" s="13">
        <v>0</v>
      </c>
      <c r="J44" s="13">
        <f t="shared" si="4"/>
        <v>0</v>
      </c>
    </row>
    <row r="45" spans="1:10" ht="12" customHeight="1" x14ac:dyDescent="0.2">
      <c r="A45" s="7"/>
      <c r="B45" s="14"/>
      <c r="C45" s="29"/>
      <c r="D45" s="30"/>
      <c r="E45" s="13"/>
      <c r="F45" s="13"/>
      <c r="G45" s="31"/>
      <c r="H45" s="13"/>
      <c r="I45" s="13"/>
      <c r="J45" s="31"/>
    </row>
    <row r="46" spans="1:10" ht="12" customHeight="1" x14ac:dyDescent="0.2">
      <c r="A46" s="7"/>
      <c r="B46" s="25" t="s">
        <v>32</v>
      </c>
      <c r="C46" s="26"/>
      <c r="D46" s="30"/>
      <c r="E46" s="28">
        <f>+E47+E48+E49</f>
        <v>0</v>
      </c>
      <c r="F46" s="28">
        <f>+F47+F48+F49</f>
        <v>0</v>
      </c>
      <c r="G46" s="28">
        <f>+G47+G48+G49</f>
        <v>0</v>
      </c>
      <c r="H46" s="28">
        <f>+H47+H48+H49</f>
        <v>0</v>
      </c>
      <c r="I46" s="28">
        <f>+I47+I48+I49</f>
        <v>0</v>
      </c>
      <c r="J46" s="28">
        <f t="shared" si="4"/>
        <v>0</v>
      </c>
    </row>
    <row r="47" spans="1:10" ht="12" customHeight="1" x14ac:dyDescent="0.2">
      <c r="A47" s="7"/>
      <c r="B47" s="25"/>
      <c r="C47" s="118" t="s">
        <v>17</v>
      </c>
      <c r="D47" s="119"/>
      <c r="E47" s="13">
        <v>0</v>
      </c>
      <c r="F47" s="13">
        <v>0</v>
      </c>
      <c r="G47" s="13">
        <f t="shared" si="3"/>
        <v>0</v>
      </c>
      <c r="H47" s="13">
        <v>0</v>
      </c>
      <c r="I47" s="13">
        <v>0</v>
      </c>
      <c r="J47" s="13">
        <f t="shared" si="4"/>
        <v>0</v>
      </c>
    </row>
    <row r="48" spans="1:10" ht="12" customHeight="1" x14ac:dyDescent="0.2">
      <c r="A48" s="7"/>
      <c r="B48" s="14"/>
      <c r="C48" s="118" t="s">
        <v>24</v>
      </c>
      <c r="D48" s="119"/>
      <c r="E48" s="13">
        <v>0</v>
      </c>
      <c r="F48" s="13">
        <v>0</v>
      </c>
      <c r="G48" s="13">
        <f t="shared" si="3"/>
        <v>0</v>
      </c>
      <c r="H48" s="13">
        <v>0</v>
      </c>
      <c r="I48" s="13">
        <v>0</v>
      </c>
      <c r="J48" s="13">
        <f t="shared" si="4"/>
        <v>0</v>
      </c>
    </row>
    <row r="49" spans="1:11" ht="12" customHeight="1" x14ac:dyDescent="0.2">
      <c r="A49" s="7"/>
      <c r="B49" s="14"/>
      <c r="C49" s="118" t="s">
        <v>26</v>
      </c>
      <c r="D49" s="119"/>
      <c r="E49" s="13">
        <v>0</v>
      </c>
      <c r="F49" s="13">
        <v>0</v>
      </c>
      <c r="G49" s="13">
        <f t="shared" si="3"/>
        <v>0</v>
      </c>
      <c r="H49" s="13">
        <v>0</v>
      </c>
      <c r="I49" s="13">
        <v>0</v>
      </c>
      <c r="J49" s="13">
        <f t="shared" si="4"/>
        <v>0</v>
      </c>
    </row>
    <row r="50" spans="1:11" s="38" customFormat="1" ht="12" customHeight="1" x14ac:dyDescent="0.2">
      <c r="A50" s="2"/>
      <c r="B50" s="33"/>
      <c r="C50" s="34"/>
      <c r="D50" s="35"/>
      <c r="E50" s="36"/>
      <c r="F50" s="36"/>
      <c r="G50" s="36"/>
      <c r="H50" s="36"/>
      <c r="I50" s="36"/>
      <c r="J50" s="36"/>
      <c r="K50" s="37"/>
    </row>
    <row r="51" spans="1:11" ht="12" customHeight="1" x14ac:dyDescent="0.2">
      <c r="A51" s="7"/>
      <c r="B51" s="25" t="s">
        <v>33</v>
      </c>
      <c r="C51" s="39"/>
      <c r="D51" s="30"/>
      <c r="E51" s="28">
        <f>+E52</f>
        <v>0</v>
      </c>
      <c r="F51" s="28">
        <f>+F52</f>
        <v>0</v>
      </c>
      <c r="G51" s="28">
        <f>+G52</f>
        <v>0</v>
      </c>
      <c r="H51" s="28">
        <f>+H52</f>
        <v>0</v>
      </c>
      <c r="I51" s="28">
        <f>+I52</f>
        <v>0</v>
      </c>
      <c r="J51" s="28">
        <f t="shared" si="4"/>
        <v>0</v>
      </c>
    </row>
    <row r="52" spans="1:11" ht="12" customHeight="1" x14ac:dyDescent="0.2">
      <c r="A52" s="7"/>
      <c r="B52" s="14"/>
      <c r="C52" s="118" t="s">
        <v>27</v>
      </c>
      <c r="D52" s="119"/>
      <c r="E52" s="13">
        <v>0</v>
      </c>
      <c r="F52" s="13">
        <v>0</v>
      </c>
      <c r="G52" s="13">
        <f t="shared" ref="G52" si="5">+E52+F52</f>
        <v>0</v>
      </c>
      <c r="H52" s="13">
        <v>0</v>
      </c>
      <c r="I52" s="13">
        <v>0</v>
      </c>
      <c r="J52" s="13">
        <f t="shared" si="4"/>
        <v>0</v>
      </c>
    </row>
    <row r="53" spans="1:11" ht="12" customHeight="1" x14ac:dyDescent="0.2">
      <c r="A53" s="7"/>
      <c r="B53" s="16"/>
      <c r="C53" s="17"/>
      <c r="D53" s="18"/>
      <c r="E53" s="20"/>
      <c r="F53" s="20"/>
      <c r="G53" s="20"/>
      <c r="H53" s="20"/>
      <c r="I53" s="20"/>
      <c r="J53" s="20"/>
    </row>
    <row r="54" spans="1:11" ht="12" customHeight="1" x14ac:dyDescent="0.2">
      <c r="A54" s="2"/>
      <c r="B54" s="21"/>
      <c r="C54" s="22"/>
      <c r="D54" s="40" t="s">
        <v>28</v>
      </c>
      <c r="E54" s="13">
        <f>+E34+E35+E36+E37+E40+E43+E44+E46+E51</f>
        <v>0</v>
      </c>
      <c r="F54" s="13">
        <f t="shared" ref="F54:I54" si="6">+F34+F35+F36+F37+F40+F43+F44+F46+F51</f>
        <v>0</v>
      </c>
      <c r="G54" s="13">
        <f t="shared" si="6"/>
        <v>0</v>
      </c>
      <c r="H54" s="13">
        <f t="shared" si="6"/>
        <v>0</v>
      </c>
      <c r="I54" s="13">
        <f t="shared" si="6"/>
        <v>0</v>
      </c>
      <c r="J54" s="125">
        <f>+J33+J46+J51</f>
        <v>0</v>
      </c>
    </row>
    <row r="55" spans="1:11" x14ac:dyDescent="0.2">
      <c r="A55" s="7"/>
      <c r="B55" s="24"/>
      <c r="C55" s="24"/>
      <c r="D55" s="24"/>
      <c r="E55" s="24"/>
      <c r="F55" s="24"/>
      <c r="G55" s="24"/>
      <c r="H55" s="122" t="s">
        <v>29</v>
      </c>
      <c r="I55" s="123"/>
      <c r="J55" s="126"/>
    </row>
    <row r="56" spans="1:11" x14ac:dyDescent="0.2">
      <c r="A56" s="7"/>
      <c r="B56" s="124"/>
      <c r="C56" s="124"/>
      <c r="D56" s="124"/>
      <c r="E56" s="124"/>
      <c r="F56" s="124"/>
      <c r="G56" s="124"/>
      <c r="H56" s="124"/>
      <c r="I56" s="124"/>
      <c r="J56" s="124"/>
    </row>
    <row r="57" spans="1:11" x14ac:dyDescent="0.2">
      <c r="B57" s="1" t="s">
        <v>34</v>
      </c>
      <c r="C57" s="1"/>
      <c r="D57" s="1"/>
      <c r="E57" s="1"/>
      <c r="F57" s="1"/>
      <c r="G57" s="1"/>
      <c r="H57" s="1"/>
      <c r="I57" s="1"/>
      <c r="J57" s="1"/>
    </row>
    <row r="58" spans="1:11" x14ac:dyDescent="0.2">
      <c r="B58" s="1"/>
      <c r="C58" s="1"/>
      <c r="D58" s="1"/>
      <c r="E58" s="1"/>
      <c r="F58" s="1"/>
      <c r="G58" s="1"/>
      <c r="H58" s="1"/>
      <c r="I58" s="1"/>
      <c r="J58" s="1"/>
    </row>
    <row r="59" spans="1:11" x14ac:dyDescent="0.2">
      <c r="B59" s="1"/>
      <c r="C59" s="1"/>
      <c r="D59" s="1"/>
      <c r="E59" s="1"/>
      <c r="F59" s="1"/>
      <c r="G59" s="1"/>
      <c r="H59" s="1"/>
      <c r="I59" s="1"/>
      <c r="J59" s="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M17" sqref="M17"/>
    </sheetView>
  </sheetViews>
  <sheetFormatPr baseColWidth="10" defaultRowHeight="15" x14ac:dyDescent="0.25"/>
  <cols>
    <col min="1" max="1" width="2.28515625" style="41" customWidth="1"/>
    <col min="2" max="2" width="3.28515625" style="32" customWidth="1"/>
    <col min="3" max="3" width="52.5703125" style="32" customWidth="1"/>
    <col min="4" max="9" width="12.7109375" style="32" customWidth="1"/>
    <col min="10" max="10" width="2.7109375" style="41" customWidth="1"/>
  </cols>
  <sheetData>
    <row r="1" spans="2:9" s="41" customFormat="1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06" t="s">
        <v>199</v>
      </c>
      <c r="C2" s="107"/>
      <c r="D2" s="107"/>
      <c r="E2" s="107"/>
      <c r="F2" s="107"/>
      <c r="G2" s="107"/>
      <c r="H2" s="107"/>
      <c r="I2" s="108"/>
    </row>
    <row r="3" spans="2:9" x14ac:dyDescent="0.25">
      <c r="B3" s="109" t="s">
        <v>0</v>
      </c>
      <c r="C3" s="110"/>
      <c r="D3" s="110"/>
      <c r="E3" s="110"/>
      <c r="F3" s="110"/>
      <c r="G3" s="110"/>
      <c r="H3" s="110"/>
      <c r="I3" s="111"/>
    </row>
    <row r="4" spans="2:9" x14ac:dyDescent="0.25">
      <c r="B4" s="109" t="s">
        <v>35</v>
      </c>
      <c r="C4" s="110"/>
      <c r="D4" s="110"/>
      <c r="E4" s="110"/>
      <c r="F4" s="110"/>
      <c r="G4" s="110"/>
      <c r="H4" s="110"/>
      <c r="I4" s="111"/>
    </row>
    <row r="5" spans="2:9" x14ac:dyDescent="0.25">
      <c r="B5" s="109" t="s">
        <v>36</v>
      </c>
      <c r="C5" s="110"/>
      <c r="D5" s="110"/>
      <c r="E5" s="110"/>
      <c r="F5" s="110"/>
      <c r="G5" s="110"/>
      <c r="H5" s="110"/>
      <c r="I5" s="111"/>
    </row>
    <row r="6" spans="2:9" x14ac:dyDescent="0.25">
      <c r="B6" s="112" t="s">
        <v>198</v>
      </c>
      <c r="C6" s="113"/>
      <c r="D6" s="113"/>
      <c r="E6" s="113"/>
      <c r="F6" s="113"/>
      <c r="G6" s="113"/>
      <c r="H6" s="113"/>
      <c r="I6" s="114"/>
    </row>
    <row r="7" spans="2:9" s="41" customFormat="1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27" t="s">
        <v>37</v>
      </c>
      <c r="C8" s="127"/>
      <c r="D8" s="128" t="s">
        <v>38</v>
      </c>
      <c r="E8" s="128"/>
      <c r="F8" s="128"/>
      <c r="G8" s="128"/>
      <c r="H8" s="128"/>
      <c r="I8" s="128" t="s">
        <v>39</v>
      </c>
    </row>
    <row r="9" spans="2:9" ht="22.5" x14ac:dyDescent="0.25">
      <c r="B9" s="127"/>
      <c r="C9" s="127"/>
      <c r="D9" s="42" t="s">
        <v>40</v>
      </c>
      <c r="E9" s="42" t="s">
        <v>41</v>
      </c>
      <c r="F9" s="42" t="s">
        <v>7</v>
      </c>
      <c r="G9" s="42" t="s">
        <v>8</v>
      </c>
      <c r="H9" s="42" t="s">
        <v>42</v>
      </c>
      <c r="I9" s="128"/>
    </row>
    <row r="10" spans="2:9" x14ac:dyDescent="0.25">
      <c r="B10" s="127"/>
      <c r="C10" s="127"/>
      <c r="D10" s="42">
        <v>1</v>
      </c>
      <c r="E10" s="42">
        <v>2</v>
      </c>
      <c r="F10" s="42" t="s">
        <v>43</v>
      </c>
      <c r="G10" s="42">
        <v>4</v>
      </c>
      <c r="H10" s="42">
        <v>5</v>
      </c>
      <c r="I10" s="42" t="s">
        <v>44</v>
      </c>
    </row>
    <row r="11" spans="2:9" x14ac:dyDescent="0.25">
      <c r="B11" s="43"/>
      <c r="C11" s="44"/>
      <c r="D11" s="45"/>
      <c r="E11" s="45"/>
      <c r="F11" s="45"/>
      <c r="G11" s="45"/>
      <c r="H11" s="45"/>
      <c r="I11" s="45"/>
    </row>
    <row r="12" spans="2:9" x14ac:dyDescent="0.25">
      <c r="B12" s="46"/>
      <c r="C12" s="47" t="s">
        <v>45</v>
      </c>
      <c r="D12" s="48"/>
      <c r="E12" s="48"/>
      <c r="F12" s="48">
        <f>+D12+E12</f>
        <v>0</v>
      </c>
      <c r="G12" s="48"/>
      <c r="H12" s="48"/>
      <c r="I12" s="48">
        <f>+F12-G12</f>
        <v>0</v>
      </c>
    </row>
    <row r="13" spans="2:9" x14ac:dyDescent="0.25">
      <c r="B13" s="46"/>
      <c r="C13" s="47" t="s">
        <v>46</v>
      </c>
      <c r="D13" s="48"/>
      <c r="E13" s="48"/>
      <c r="F13" s="48">
        <f t="shared" ref="F13:F20" si="0">+D13+E13</f>
        <v>0</v>
      </c>
      <c r="G13" s="48"/>
      <c r="H13" s="48"/>
      <c r="I13" s="48">
        <f t="shared" ref="I13:I20" si="1">+F13-G13</f>
        <v>0</v>
      </c>
    </row>
    <row r="14" spans="2:9" x14ac:dyDescent="0.25">
      <c r="B14" s="46"/>
      <c r="C14" s="47" t="s">
        <v>47</v>
      </c>
      <c r="D14" s="48"/>
      <c r="E14" s="48"/>
      <c r="F14" s="48">
        <f t="shared" si="0"/>
        <v>0</v>
      </c>
      <c r="G14" s="48"/>
      <c r="H14" s="48"/>
      <c r="I14" s="48">
        <f t="shared" si="1"/>
        <v>0</v>
      </c>
    </row>
    <row r="15" spans="2:9" x14ac:dyDescent="0.25">
      <c r="B15" s="46"/>
      <c r="C15" s="47" t="s">
        <v>48</v>
      </c>
      <c r="D15" s="48"/>
      <c r="E15" s="48"/>
      <c r="F15" s="48">
        <f t="shared" si="0"/>
        <v>0</v>
      </c>
      <c r="G15" s="48"/>
      <c r="H15" s="48"/>
      <c r="I15" s="48">
        <f t="shared" si="1"/>
        <v>0</v>
      </c>
    </row>
    <row r="16" spans="2:9" x14ac:dyDescent="0.25">
      <c r="B16" s="46"/>
      <c r="C16" s="47" t="s">
        <v>49</v>
      </c>
      <c r="D16" s="48"/>
      <c r="E16" s="48"/>
      <c r="F16" s="48">
        <f t="shared" si="0"/>
        <v>0</v>
      </c>
      <c r="G16" s="48"/>
      <c r="H16" s="48"/>
      <c r="I16" s="48">
        <f t="shared" si="1"/>
        <v>0</v>
      </c>
    </row>
    <row r="17" spans="1:10" x14ac:dyDescent="0.25">
      <c r="B17" s="46"/>
      <c r="C17" s="47" t="s">
        <v>50</v>
      </c>
      <c r="D17" s="48"/>
      <c r="E17" s="48"/>
      <c r="F17" s="48">
        <f t="shared" si="0"/>
        <v>0</v>
      </c>
      <c r="G17" s="48"/>
      <c r="H17" s="48"/>
      <c r="I17" s="48">
        <f t="shared" si="1"/>
        <v>0</v>
      </c>
    </row>
    <row r="18" spans="1:10" x14ac:dyDescent="0.25">
      <c r="B18" s="46"/>
      <c r="C18" s="47" t="s">
        <v>51</v>
      </c>
      <c r="D18" s="48"/>
      <c r="E18" s="48"/>
      <c r="F18" s="48">
        <f t="shared" si="0"/>
        <v>0</v>
      </c>
      <c r="G18" s="48"/>
      <c r="H18" s="48"/>
      <c r="I18" s="48">
        <f t="shared" si="1"/>
        <v>0</v>
      </c>
    </row>
    <row r="19" spans="1:10" x14ac:dyDescent="0.25">
      <c r="B19" s="46"/>
      <c r="C19" s="47" t="s">
        <v>52</v>
      </c>
      <c r="D19" s="48"/>
      <c r="E19" s="48"/>
      <c r="F19" s="48">
        <f t="shared" si="0"/>
        <v>0</v>
      </c>
      <c r="G19" s="48"/>
      <c r="H19" s="48"/>
      <c r="I19" s="48">
        <f t="shared" si="1"/>
        <v>0</v>
      </c>
    </row>
    <row r="20" spans="1:10" x14ac:dyDescent="0.25">
      <c r="B20" s="46"/>
      <c r="C20" s="47" t="s">
        <v>53</v>
      </c>
      <c r="D20" s="48"/>
      <c r="E20" s="48"/>
      <c r="F20" s="48">
        <f t="shared" si="0"/>
        <v>0</v>
      </c>
      <c r="G20" s="48"/>
      <c r="H20" s="48"/>
      <c r="I20" s="48">
        <f t="shared" si="1"/>
        <v>0</v>
      </c>
    </row>
    <row r="21" spans="1:10" x14ac:dyDescent="0.25">
      <c r="B21" s="49"/>
      <c r="C21" s="50"/>
      <c r="D21" s="51"/>
      <c r="E21" s="51"/>
      <c r="F21" s="51"/>
      <c r="G21" s="51"/>
      <c r="H21" s="51"/>
      <c r="I21" s="51"/>
    </row>
    <row r="22" spans="1:10" s="56" customFormat="1" x14ac:dyDescent="0.25">
      <c r="A22" s="52"/>
      <c r="B22" s="53"/>
      <c r="C22" s="54" t="s">
        <v>54</v>
      </c>
      <c r="D22" s="55">
        <f>SUM(D12:D20)</f>
        <v>0</v>
      </c>
      <c r="E22" s="55">
        <f t="shared" ref="E22:I22" si="2">SUM(E12:E20)</f>
        <v>0</v>
      </c>
      <c r="F22" s="55">
        <f t="shared" si="2"/>
        <v>0</v>
      </c>
      <c r="G22" s="55">
        <f t="shared" si="2"/>
        <v>0</v>
      </c>
      <c r="H22" s="55">
        <f t="shared" si="2"/>
        <v>0</v>
      </c>
      <c r="I22" s="55">
        <f t="shared" si="2"/>
        <v>0</v>
      </c>
      <c r="J22" s="52"/>
    </row>
    <row r="23" spans="1:10" x14ac:dyDescent="0.25">
      <c r="B23" s="1"/>
      <c r="C23" s="1"/>
      <c r="D23" s="1"/>
      <c r="E23" s="1"/>
      <c r="F23" s="1"/>
      <c r="G23" s="1"/>
      <c r="H23" s="1"/>
      <c r="I23" s="1"/>
    </row>
    <row r="24" spans="1:10" x14ac:dyDescent="0.25">
      <c r="B24" s="1"/>
      <c r="C24" s="1"/>
      <c r="D24" s="1"/>
      <c r="E24" s="1"/>
      <c r="F24" s="1"/>
      <c r="G24" s="1"/>
      <c r="H24" s="1"/>
      <c r="I24" s="1"/>
    </row>
    <row r="25" spans="1:10" x14ac:dyDescent="0.25">
      <c r="B25" s="1"/>
      <c r="C25" s="1"/>
      <c r="D25" s="1"/>
      <c r="E25" s="1"/>
      <c r="F25" s="1"/>
      <c r="G25" s="1"/>
      <c r="H25" s="1"/>
      <c r="I25" s="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O19" sqref="O19"/>
    </sheetView>
  </sheetViews>
  <sheetFormatPr baseColWidth="10" defaultRowHeight="15" x14ac:dyDescent="0.25"/>
  <cols>
    <col min="1" max="1" width="2.5703125" style="41" customWidth="1"/>
    <col min="2" max="2" width="2" style="32" customWidth="1"/>
    <col min="3" max="3" width="45.85546875" style="32" customWidth="1"/>
    <col min="4" max="9" width="12.7109375" style="32" customWidth="1"/>
    <col min="10" max="10" width="4" style="41" customWidth="1"/>
  </cols>
  <sheetData>
    <row r="1" spans="2:9" s="41" customFormat="1" x14ac:dyDescent="0.25">
      <c r="B1" s="1"/>
      <c r="C1" s="1"/>
      <c r="D1" s="1"/>
      <c r="E1" s="1"/>
      <c r="F1" s="1"/>
      <c r="G1" s="1"/>
      <c r="H1" s="1"/>
      <c r="I1" s="1"/>
    </row>
    <row r="2" spans="2:9" x14ac:dyDescent="0.25">
      <c r="B2" s="106" t="s">
        <v>199</v>
      </c>
      <c r="C2" s="107"/>
      <c r="D2" s="107"/>
      <c r="E2" s="107"/>
      <c r="F2" s="107"/>
      <c r="G2" s="107"/>
      <c r="H2" s="107"/>
      <c r="I2" s="108"/>
    </row>
    <row r="3" spans="2:9" x14ac:dyDescent="0.25">
      <c r="B3" s="109" t="s">
        <v>125</v>
      </c>
      <c r="C3" s="110"/>
      <c r="D3" s="110"/>
      <c r="E3" s="110"/>
      <c r="F3" s="110"/>
      <c r="G3" s="110"/>
      <c r="H3" s="110"/>
      <c r="I3" s="111"/>
    </row>
    <row r="4" spans="2:9" x14ac:dyDescent="0.25">
      <c r="B4" s="109" t="s">
        <v>35</v>
      </c>
      <c r="C4" s="110"/>
      <c r="D4" s="110"/>
      <c r="E4" s="110"/>
      <c r="F4" s="110"/>
      <c r="G4" s="110"/>
      <c r="H4" s="110"/>
      <c r="I4" s="111"/>
    </row>
    <row r="5" spans="2:9" x14ac:dyDescent="0.25">
      <c r="B5" s="109" t="s">
        <v>126</v>
      </c>
      <c r="C5" s="110"/>
      <c r="D5" s="110"/>
      <c r="E5" s="110"/>
      <c r="F5" s="110"/>
      <c r="G5" s="110"/>
      <c r="H5" s="110"/>
      <c r="I5" s="111"/>
    </row>
    <row r="6" spans="2:9" x14ac:dyDescent="0.25">
      <c r="B6" s="112" t="s">
        <v>198</v>
      </c>
      <c r="C6" s="113"/>
      <c r="D6" s="113"/>
      <c r="E6" s="113"/>
      <c r="F6" s="113"/>
      <c r="G6" s="113"/>
      <c r="H6" s="113"/>
      <c r="I6" s="114"/>
    </row>
    <row r="7" spans="2:9" s="41" customFormat="1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29" t="s">
        <v>37</v>
      </c>
      <c r="C8" s="130"/>
      <c r="D8" s="128" t="s">
        <v>127</v>
      </c>
      <c r="E8" s="128"/>
      <c r="F8" s="128"/>
      <c r="G8" s="128"/>
      <c r="H8" s="128"/>
      <c r="I8" s="128" t="s">
        <v>39</v>
      </c>
    </row>
    <row r="9" spans="2:9" ht="22.5" x14ac:dyDescent="0.25">
      <c r="B9" s="131"/>
      <c r="C9" s="132"/>
      <c r="D9" s="42" t="s">
        <v>40</v>
      </c>
      <c r="E9" s="42" t="s">
        <v>41</v>
      </c>
      <c r="F9" s="42" t="s">
        <v>7</v>
      </c>
      <c r="G9" s="42" t="s">
        <v>8</v>
      </c>
      <c r="H9" s="42" t="s">
        <v>42</v>
      </c>
      <c r="I9" s="128"/>
    </row>
    <row r="10" spans="2:9" x14ac:dyDescent="0.25">
      <c r="B10" s="133"/>
      <c r="C10" s="134"/>
      <c r="D10" s="42">
        <v>1</v>
      </c>
      <c r="E10" s="42">
        <v>2</v>
      </c>
      <c r="F10" s="42" t="s">
        <v>43</v>
      </c>
      <c r="G10" s="42">
        <v>4</v>
      </c>
      <c r="H10" s="42">
        <v>5</v>
      </c>
      <c r="I10" s="42" t="s">
        <v>44</v>
      </c>
    </row>
    <row r="11" spans="2:9" x14ac:dyDescent="0.25">
      <c r="B11" s="65"/>
      <c r="C11" s="66"/>
      <c r="D11" s="67"/>
      <c r="E11" s="67"/>
      <c r="F11" s="67"/>
      <c r="G11" s="67"/>
      <c r="H11" s="67"/>
      <c r="I11" s="67"/>
    </row>
    <row r="12" spans="2:9" x14ac:dyDescent="0.25">
      <c r="B12" s="43"/>
      <c r="C12" s="68" t="s">
        <v>128</v>
      </c>
      <c r="D12" s="60"/>
      <c r="E12" s="60"/>
      <c r="F12" s="60">
        <f>+D12+E12</f>
        <v>0</v>
      </c>
      <c r="G12" s="60"/>
      <c r="H12" s="60"/>
      <c r="I12" s="60">
        <f>+F12-G12</f>
        <v>0</v>
      </c>
    </row>
    <row r="13" spans="2:9" x14ac:dyDescent="0.25">
      <c r="B13" s="43"/>
      <c r="C13" s="44"/>
      <c r="D13" s="60"/>
      <c r="E13" s="60"/>
      <c r="F13" s="60"/>
      <c r="G13" s="60"/>
      <c r="H13" s="60"/>
      <c r="I13" s="60"/>
    </row>
    <row r="14" spans="2:9" x14ac:dyDescent="0.25">
      <c r="B14" s="69"/>
      <c r="C14" s="68" t="s">
        <v>129</v>
      </c>
      <c r="D14" s="60"/>
      <c r="E14" s="60"/>
      <c r="F14" s="60">
        <f>+D14+E14</f>
        <v>0</v>
      </c>
      <c r="G14" s="60"/>
      <c r="H14" s="60"/>
      <c r="I14" s="60">
        <f>+F14-G14</f>
        <v>0</v>
      </c>
    </row>
    <row r="15" spans="2:9" x14ac:dyDescent="0.25">
      <c r="B15" s="43"/>
      <c r="C15" s="44"/>
      <c r="D15" s="60"/>
      <c r="E15" s="60"/>
      <c r="F15" s="60"/>
      <c r="G15" s="60"/>
      <c r="H15" s="60"/>
      <c r="I15" s="60"/>
    </row>
    <row r="16" spans="2:9" x14ac:dyDescent="0.25">
      <c r="B16" s="69"/>
      <c r="C16" s="68" t="s">
        <v>130</v>
      </c>
      <c r="D16" s="60"/>
      <c r="E16" s="60"/>
      <c r="F16" s="60">
        <f>+D16+E16</f>
        <v>0</v>
      </c>
      <c r="G16" s="60"/>
      <c r="H16" s="60"/>
      <c r="I16" s="60">
        <f>+F16-G16</f>
        <v>0</v>
      </c>
    </row>
    <row r="17" spans="1:10" x14ac:dyDescent="0.25">
      <c r="B17" s="70"/>
      <c r="C17" s="71"/>
      <c r="D17" s="72"/>
      <c r="E17" s="72"/>
      <c r="F17" s="72"/>
      <c r="G17" s="72"/>
      <c r="H17" s="72"/>
      <c r="I17" s="72"/>
    </row>
    <row r="18" spans="1:10" s="56" customFormat="1" x14ac:dyDescent="0.25">
      <c r="A18" s="52"/>
      <c r="B18" s="70"/>
      <c r="C18" s="71" t="s">
        <v>54</v>
      </c>
      <c r="D18" s="73">
        <f>+D12+D14+D16</f>
        <v>0</v>
      </c>
      <c r="E18" s="73">
        <f t="shared" ref="E18:I18" si="0">+E12+E14+E16</f>
        <v>0</v>
      </c>
      <c r="F18" s="73">
        <f t="shared" si="0"/>
        <v>0</v>
      </c>
      <c r="G18" s="73">
        <f t="shared" si="0"/>
        <v>0</v>
      </c>
      <c r="H18" s="73">
        <f t="shared" si="0"/>
        <v>0</v>
      </c>
      <c r="I18" s="73">
        <f t="shared" si="0"/>
        <v>0</v>
      </c>
      <c r="J18" s="52"/>
    </row>
    <row r="19" spans="1:10" s="41" customFormat="1" x14ac:dyDescent="0.25">
      <c r="B19" s="1"/>
      <c r="C19" s="1"/>
      <c r="D19" s="1"/>
      <c r="E19" s="1"/>
      <c r="F19" s="1"/>
      <c r="G19" s="1"/>
      <c r="H19" s="1"/>
      <c r="I19" s="1"/>
    </row>
    <row r="21" spans="1:10" x14ac:dyDescent="0.25">
      <c r="D21" s="74" t="str">
        <f>IF(D18=[1]CAdmon!D22," ","ERROR")</f>
        <v xml:space="preserve"> </v>
      </c>
      <c r="E21" s="74" t="str">
        <f>IF(E18=[1]CAdmon!E22," ","ERROR")</f>
        <v xml:space="preserve"> </v>
      </c>
      <c r="F21" s="74" t="str">
        <f>IF(F18=[1]CAdmon!F22," ","ERROR")</f>
        <v xml:space="preserve"> </v>
      </c>
      <c r="G21" s="74" t="str">
        <f>IF(G18=[1]CAdmon!G22," ","ERROR")</f>
        <v xml:space="preserve"> </v>
      </c>
      <c r="H21" s="74" t="str">
        <f>IF(H18=[1]CAdmon!H22," ","ERROR")</f>
        <v xml:space="preserve"> </v>
      </c>
      <c r="I21" s="74" t="str">
        <f>IF(I18=[1]CAdmon!I22,"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workbookViewId="0">
      <selection activeCell="K9" sqref="K9"/>
    </sheetView>
  </sheetViews>
  <sheetFormatPr baseColWidth="10" defaultRowHeight="15" x14ac:dyDescent="0.25"/>
  <cols>
    <col min="1" max="1" width="2.42578125" style="41" customWidth="1"/>
    <col min="2" max="2" width="4.5703125" style="32" customWidth="1"/>
    <col min="3" max="3" width="57.28515625" style="32" customWidth="1"/>
    <col min="4" max="9" width="12.7109375" style="32" customWidth="1"/>
    <col min="10" max="10" width="3.7109375" style="41" customWidth="1"/>
  </cols>
  <sheetData>
    <row r="1" spans="2:9" x14ac:dyDescent="0.25">
      <c r="B1" s="106" t="s">
        <v>199</v>
      </c>
      <c r="C1" s="107"/>
      <c r="D1" s="107"/>
      <c r="E1" s="107"/>
      <c r="F1" s="107"/>
      <c r="G1" s="107"/>
      <c r="H1" s="107"/>
      <c r="I1" s="108"/>
    </row>
    <row r="2" spans="2:9" x14ac:dyDescent="0.25">
      <c r="B2" s="109" t="s">
        <v>0</v>
      </c>
      <c r="C2" s="110"/>
      <c r="D2" s="110"/>
      <c r="E2" s="110"/>
      <c r="F2" s="110"/>
      <c r="G2" s="110"/>
      <c r="H2" s="110"/>
      <c r="I2" s="111"/>
    </row>
    <row r="3" spans="2:9" x14ac:dyDescent="0.25">
      <c r="B3" s="109" t="s">
        <v>35</v>
      </c>
      <c r="C3" s="110"/>
      <c r="D3" s="110"/>
      <c r="E3" s="110"/>
      <c r="F3" s="110"/>
      <c r="G3" s="110"/>
      <c r="H3" s="110"/>
      <c r="I3" s="111"/>
    </row>
    <row r="4" spans="2:9" x14ac:dyDescent="0.25">
      <c r="B4" s="109" t="s">
        <v>197</v>
      </c>
      <c r="C4" s="110"/>
      <c r="D4" s="110"/>
      <c r="E4" s="110"/>
      <c r="F4" s="110"/>
      <c r="G4" s="110"/>
      <c r="H4" s="110"/>
      <c r="I4" s="111"/>
    </row>
    <row r="5" spans="2:9" x14ac:dyDescent="0.25">
      <c r="B5" s="112" t="s">
        <v>198</v>
      </c>
      <c r="C5" s="113"/>
      <c r="D5" s="113"/>
      <c r="E5" s="113"/>
      <c r="F5" s="113"/>
      <c r="G5" s="113"/>
      <c r="H5" s="113"/>
      <c r="I5" s="114"/>
    </row>
    <row r="6" spans="2:9" s="41" customFormat="1" ht="6.75" customHeight="1" x14ac:dyDescent="0.25">
      <c r="B6" s="1"/>
      <c r="C6" s="1"/>
      <c r="D6" s="1"/>
      <c r="E6" s="1"/>
      <c r="F6" s="1"/>
      <c r="G6" s="1"/>
      <c r="H6" s="1"/>
      <c r="I6" s="1"/>
    </row>
    <row r="7" spans="2:9" x14ac:dyDescent="0.25">
      <c r="B7" s="127" t="s">
        <v>37</v>
      </c>
      <c r="C7" s="127"/>
      <c r="D7" s="128" t="s">
        <v>38</v>
      </c>
      <c r="E7" s="128"/>
      <c r="F7" s="128"/>
      <c r="G7" s="128"/>
      <c r="H7" s="128"/>
      <c r="I7" s="128" t="s">
        <v>39</v>
      </c>
    </row>
    <row r="8" spans="2:9" ht="22.5" x14ac:dyDescent="0.25">
      <c r="B8" s="127"/>
      <c r="C8" s="127"/>
      <c r="D8" s="42" t="s">
        <v>40</v>
      </c>
      <c r="E8" s="42" t="s">
        <v>41</v>
      </c>
      <c r="F8" s="42" t="s">
        <v>7</v>
      </c>
      <c r="G8" s="42" t="s">
        <v>8</v>
      </c>
      <c r="H8" s="42" t="s">
        <v>42</v>
      </c>
      <c r="I8" s="128"/>
    </row>
    <row r="9" spans="2:9" ht="11.25" customHeight="1" x14ac:dyDescent="0.25">
      <c r="B9" s="127"/>
      <c r="C9" s="127"/>
      <c r="D9" s="42">
        <v>1</v>
      </c>
      <c r="E9" s="42">
        <v>2</v>
      </c>
      <c r="F9" s="42" t="s">
        <v>43</v>
      </c>
      <c r="G9" s="42">
        <v>4</v>
      </c>
      <c r="H9" s="42">
        <v>5</v>
      </c>
      <c r="I9" s="42" t="s">
        <v>44</v>
      </c>
    </row>
    <row r="10" spans="2:9" x14ac:dyDescent="0.25">
      <c r="B10" s="135" t="s">
        <v>55</v>
      </c>
      <c r="C10" s="136"/>
      <c r="D10" s="57">
        <f>SUM(D11:D17)</f>
        <v>0</v>
      </c>
      <c r="E10" s="57">
        <f>SUM(E11:E17)</f>
        <v>0</v>
      </c>
      <c r="F10" s="57">
        <f>+D10+E10</f>
        <v>0</v>
      </c>
      <c r="G10" s="57">
        <f t="shared" ref="G10:H10" si="0">SUM(G11:G17)</f>
        <v>0</v>
      </c>
      <c r="H10" s="57">
        <f t="shared" si="0"/>
        <v>0</v>
      </c>
      <c r="I10" s="57">
        <f>+F10-G10</f>
        <v>0</v>
      </c>
    </row>
    <row r="11" spans="2:9" x14ac:dyDescent="0.25">
      <c r="B11" s="58"/>
      <c r="C11" s="59" t="s">
        <v>56</v>
      </c>
      <c r="D11" s="60"/>
      <c r="E11" s="60"/>
      <c r="F11" s="60">
        <f t="shared" ref="F11:F74" si="1">+D11+E11</f>
        <v>0</v>
      </c>
      <c r="G11" s="60"/>
      <c r="H11" s="60"/>
      <c r="I11" s="60">
        <f t="shared" ref="I11:I74" si="2">+F11-G11</f>
        <v>0</v>
      </c>
    </row>
    <row r="12" spans="2:9" x14ac:dyDescent="0.25">
      <c r="B12" s="58"/>
      <c r="C12" s="59" t="s">
        <v>57</v>
      </c>
      <c r="D12" s="60"/>
      <c r="E12" s="60"/>
      <c r="F12" s="60">
        <f t="shared" si="1"/>
        <v>0</v>
      </c>
      <c r="G12" s="60"/>
      <c r="H12" s="60"/>
      <c r="I12" s="60">
        <f t="shared" si="2"/>
        <v>0</v>
      </c>
    </row>
    <row r="13" spans="2:9" x14ac:dyDescent="0.25">
      <c r="B13" s="58"/>
      <c r="C13" s="59" t="s">
        <v>58</v>
      </c>
      <c r="D13" s="60"/>
      <c r="E13" s="60"/>
      <c r="F13" s="60">
        <f t="shared" si="1"/>
        <v>0</v>
      </c>
      <c r="G13" s="60"/>
      <c r="H13" s="60"/>
      <c r="I13" s="60">
        <f t="shared" si="2"/>
        <v>0</v>
      </c>
    </row>
    <row r="14" spans="2:9" x14ac:dyDescent="0.25">
      <c r="B14" s="58"/>
      <c r="C14" s="59" t="s">
        <v>59</v>
      </c>
      <c r="D14" s="60"/>
      <c r="E14" s="60"/>
      <c r="F14" s="60">
        <f t="shared" si="1"/>
        <v>0</v>
      </c>
      <c r="G14" s="60"/>
      <c r="H14" s="60"/>
      <c r="I14" s="60">
        <f t="shared" si="2"/>
        <v>0</v>
      </c>
    </row>
    <row r="15" spans="2:9" x14ac:dyDescent="0.25">
      <c r="B15" s="58"/>
      <c r="C15" s="59" t="s">
        <v>60</v>
      </c>
      <c r="D15" s="60"/>
      <c r="E15" s="60"/>
      <c r="F15" s="60">
        <f t="shared" si="1"/>
        <v>0</v>
      </c>
      <c r="G15" s="60"/>
      <c r="H15" s="60"/>
      <c r="I15" s="60">
        <f t="shared" si="2"/>
        <v>0</v>
      </c>
    </row>
    <row r="16" spans="2:9" x14ac:dyDescent="0.25">
      <c r="B16" s="58"/>
      <c r="C16" s="59" t="s">
        <v>61</v>
      </c>
      <c r="D16" s="60"/>
      <c r="E16" s="60"/>
      <c r="F16" s="60">
        <f t="shared" si="1"/>
        <v>0</v>
      </c>
      <c r="G16" s="60"/>
      <c r="H16" s="60"/>
      <c r="I16" s="60">
        <f t="shared" si="2"/>
        <v>0</v>
      </c>
    </row>
    <row r="17" spans="2:9" x14ac:dyDescent="0.25">
      <c r="B17" s="58"/>
      <c r="C17" s="59" t="s">
        <v>62</v>
      </c>
      <c r="D17" s="60"/>
      <c r="E17" s="60"/>
      <c r="F17" s="60">
        <f t="shared" si="1"/>
        <v>0</v>
      </c>
      <c r="G17" s="60"/>
      <c r="H17" s="60"/>
      <c r="I17" s="60">
        <f t="shared" si="2"/>
        <v>0</v>
      </c>
    </row>
    <row r="18" spans="2:9" x14ac:dyDescent="0.25">
      <c r="B18" s="135" t="s">
        <v>63</v>
      </c>
      <c r="C18" s="136"/>
      <c r="D18" s="57">
        <f>SUM(D19:D27)</f>
        <v>0</v>
      </c>
      <c r="E18" s="57">
        <f>SUM(E19:E27)</f>
        <v>0</v>
      </c>
      <c r="F18" s="57">
        <f t="shared" si="1"/>
        <v>0</v>
      </c>
      <c r="G18" s="57">
        <f t="shared" ref="G18:H18" si="3">SUM(G19:G27)</f>
        <v>0</v>
      </c>
      <c r="H18" s="57">
        <f t="shared" si="3"/>
        <v>0</v>
      </c>
      <c r="I18" s="57">
        <f t="shared" si="2"/>
        <v>0</v>
      </c>
    </row>
    <row r="19" spans="2:9" x14ac:dyDescent="0.25">
      <c r="B19" s="58"/>
      <c r="C19" s="59" t="s">
        <v>64</v>
      </c>
      <c r="D19" s="60"/>
      <c r="E19" s="60"/>
      <c r="F19" s="60">
        <f t="shared" si="1"/>
        <v>0</v>
      </c>
      <c r="G19" s="60"/>
      <c r="H19" s="60"/>
      <c r="I19" s="60">
        <f t="shared" si="2"/>
        <v>0</v>
      </c>
    </row>
    <row r="20" spans="2:9" x14ac:dyDescent="0.25">
      <c r="B20" s="58"/>
      <c r="C20" s="59" t="s">
        <v>65</v>
      </c>
      <c r="D20" s="60"/>
      <c r="E20" s="60"/>
      <c r="F20" s="60">
        <f t="shared" si="1"/>
        <v>0</v>
      </c>
      <c r="G20" s="60"/>
      <c r="H20" s="60"/>
      <c r="I20" s="60">
        <f t="shared" si="2"/>
        <v>0</v>
      </c>
    </row>
    <row r="21" spans="2:9" x14ac:dyDescent="0.25">
      <c r="B21" s="58"/>
      <c r="C21" s="59" t="s">
        <v>66</v>
      </c>
      <c r="D21" s="60"/>
      <c r="E21" s="60"/>
      <c r="F21" s="60">
        <f t="shared" si="1"/>
        <v>0</v>
      </c>
      <c r="G21" s="60"/>
      <c r="H21" s="60"/>
      <c r="I21" s="60">
        <f t="shared" si="2"/>
        <v>0</v>
      </c>
    </row>
    <row r="22" spans="2:9" x14ac:dyDescent="0.25">
      <c r="B22" s="58"/>
      <c r="C22" s="59" t="s">
        <v>67</v>
      </c>
      <c r="D22" s="60"/>
      <c r="E22" s="60"/>
      <c r="F22" s="60">
        <f t="shared" si="1"/>
        <v>0</v>
      </c>
      <c r="G22" s="60"/>
      <c r="H22" s="60"/>
      <c r="I22" s="60">
        <f t="shared" si="2"/>
        <v>0</v>
      </c>
    </row>
    <row r="23" spans="2:9" x14ac:dyDescent="0.25">
      <c r="B23" s="58"/>
      <c r="C23" s="59" t="s">
        <v>68</v>
      </c>
      <c r="D23" s="60"/>
      <c r="E23" s="60"/>
      <c r="F23" s="60">
        <f t="shared" si="1"/>
        <v>0</v>
      </c>
      <c r="G23" s="60"/>
      <c r="H23" s="60"/>
      <c r="I23" s="60">
        <f t="shared" si="2"/>
        <v>0</v>
      </c>
    </row>
    <row r="24" spans="2:9" x14ac:dyDescent="0.25">
      <c r="B24" s="58"/>
      <c r="C24" s="59" t="s">
        <v>69</v>
      </c>
      <c r="D24" s="60"/>
      <c r="E24" s="60"/>
      <c r="F24" s="60">
        <f t="shared" si="1"/>
        <v>0</v>
      </c>
      <c r="G24" s="60"/>
      <c r="H24" s="60"/>
      <c r="I24" s="60">
        <f t="shared" si="2"/>
        <v>0</v>
      </c>
    </row>
    <row r="25" spans="2:9" x14ac:dyDescent="0.25">
      <c r="B25" s="58"/>
      <c r="C25" s="59" t="s">
        <v>70</v>
      </c>
      <c r="D25" s="60"/>
      <c r="E25" s="60"/>
      <c r="F25" s="60">
        <f t="shared" si="1"/>
        <v>0</v>
      </c>
      <c r="G25" s="60"/>
      <c r="H25" s="60"/>
      <c r="I25" s="60">
        <f t="shared" si="2"/>
        <v>0</v>
      </c>
    </row>
    <row r="26" spans="2:9" x14ac:dyDescent="0.25">
      <c r="B26" s="58"/>
      <c r="C26" s="59" t="s">
        <v>71</v>
      </c>
      <c r="D26" s="60"/>
      <c r="E26" s="60"/>
      <c r="F26" s="60">
        <f t="shared" si="1"/>
        <v>0</v>
      </c>
      <c r="G26" s="60"/>
      <c r="H26" s="60"/>
      <c r="I26" s="60">
        <f t="shared" si="2"/>
        <v>0</v>
      </c>
    </row>
    <row r="27" spans="2:9" x14ac:dyDescent="0.25">
      <c r="B27" s="58"/>
      <c r="C27" s="59" t="s">
        <v>72</v>
      </c>
      <c r="D27" s="60"/>
      <c r="E27" s="60"/>
      <c r="F27" s="60">
        <f t="shared" si="1"/>
        <v>0</v>
      </c>
      <c r="G27" s="60"/>
      <c r="H27" s="60"/>
      <c r="I27" s="60">
        <f t="shared" si="2"/>
        <v>0</v>
      </c>
    </row>
    <row r="28" spans="2:9" x14ac:dyDescent="0.25">
      <c r="B28" s="135" t="s">
        <v>73</v>
      </c>
      <c r="C28" s="136"/>
      <c r="D28" s="57">
        <f>SUM(D29:D37)</f>
        <v>0</v>
      </c>
      <c r="E28" s="57">
        <f t="shared" ref="E28" si="4">SUM(E29:E37)</f>
        <v>0</v>
      </c>
      <c r="F28" s="57">
        <f t="shared" si="1"/>
        <v>0</v>
      </c>
      <c r="G28" s="57">
        <f t="shared" ref="G28:H28" si="5">SUM(G29:G37)</f>
        <v>0</v>
      </c>
      <c r="H28" s="57">
        <f t="shared" si="5"/>
        <v>0</v>
      </c>
      <c r="I28" s="57">
        <f t="shared" si="2"/>
        <v>0</v>
      </c>
    </row>
    <row r="29" spans="2:9" x14ac:dyDescent="0.25">
      <c r="B29" s="58"/>
      <c r="C29" s="59" t="s">
        <v>74</v>
      </c>
      <c r="D29" s="60"/>
      <c r="E29" s="60"/>
      <c r="F29" s="60">
        <f t="shared" si="1"/>
        <v>0</v>
      </c>
      <c r="G29" s="60"/>
      <c r="H29" s="60"/>
      <c r="I29" s="60">
        <f t="shared" si="2"/>
        <v>0</v>
      </c>
    </row>
    <row r="30" spans="2:9" x14ac:dyDescent="0.25">
      <c r="B30" s="58"/>
      <c r="C30" s="59" t="s">
        <v>75</v>
      </c>
      <c r="D30" s="60"/>
      <c r="E30" s="60"/>
      <c r="F30" s="60">
        <f t="shared" si="1"/>
        <v>0</v>
      </c>
      <c r="G30" s="60"/>
      <c r="H30" s="60"/>
      <c r="I30" s="60">
        <f t="shared" si="2"/>
        <v>0</v>
      </c>
    </row>
    <row r="31" spans="2:9" x14ac:dyDescent="0.25">
      <c r="B31" s="58"/>
      <c r="C31" s="59" t="s">
        <v>76</v>
      </c>
      <c r="D31" s="60"/>
      <c r="E31" s="60"/>
      <c r="F31" s="60">
        <f t="shared" si="1"/>
        <v>0</v>
      </c>
      <c r="G31" s="60"/>
      <c r="H31" s="60"/>
      <c r="I31" s="60">
        <f t="shared" si="2"/>
        <v>0</v>
      </c>
    </row>
    <row r="32" spans="2:9" x14ac:dyDescent="0.25">
      <c r="B32" s="58"/>
      <c r="C32" s="59" t="s">
        <v>77</v>
      </c>
      <c r="D32" s="60"/>
      <c r="E32" s="60"/>
      <c r="F32" s="60">
        <f t="shared" si="1"/>
        <v>0</v>
      </c>
      <c r="G32" s="60"/>
      <c r="H32" s="60"/>
      <c r="I32" s="60">
        <f t="shared" si="2"/>
        <v>0</v>
      </c>
    </row>
    <row r="33" spans="2:9" x14ac:dyDescent="0.25">
      <c r="B33" s="58"/>
      <c r="C33" s="59" t="s">
        <v>78</v>
      </c>
      <c r="D33" s="60"/>
      <c r="E33" s="60"/>
      <c r="F33" s="60">
        <f t="shared" si="1"/>
        <v>0</v>
      </c>
      <c r="G33" s="60"/>
      <c r="H33" s="60"/>
      <c r="I33" s="60">
        <f t="shared" si="2"/>
        <v>0</v>
      </c>
    </row>
    <row r="34" spans="2:9" x14ac:dyDescent="0.25">
      <c r="B34" s="58"/>
      <c r="C34" s="59" t="s">
        <v>79</v>
      </c>
      <c r="D34" s="60"/>
      <c r="E34" s="60"/>
      <c r="F34" s="60">
        <f t="shared" si="1"/>
        <v>0</v>
      </c>
      <c r="G34" s="60"/>
      <c r="H34" s="60"/>
      <c r="I34" s="60">
        <f t="shared" si="2"/>
        <v>0</v>
      </c>
    </row>
    <row r="35" spans="2:9" x14ac:dyDescent="0.25">
      <c r="B35" s="58"/>
      <c r="C35" s="59" t="s">
        <v>80</v>
      </c>
      <c r="D35" s="60"/>
      <c r="E35" s="60"/>
      <c r="F35" s="60">
        <f t="shared" si="1"/>
        <v>0</v>
      </c>
      <c r="G35" s="60"/>
      <c r="H35" s="60"/>
      <c r="I35" s="60">
        <f t="shared" si="2"/>
        <v>0</v>
      </c>
    </row>
    <row r="36" spans="2:9" x14ac:dyDescent="0.25">
      <c r="B36" s="58"/>
      <c r="C36" s="59" t="s">
        <v>81</v>
      </c>
      <c r="D36" s="60"/>
      <c r="E36" s="60"/>
      <c r="F36" s="60">
        <f t="shared" si="1"/>
        <v>0</v>
      </c>
      <c r="G36" s="60"/>
      <c r="H36" s="60"/>
      <c r="I36" s="60">
        <f t="shared" si="2"/>
        <v>0</v>
      </c>
    </row>
    <row r="37" spans="2:9" x14ac:dyDescent="0.25">
      <c r="B37" s="58"/>
      <c r="C37" s="59" t="s">
        <v>82</v>
      </c>
      <c r="D37" s="60"/>
      <c r="E37" s="60"/>
      <c r="F37" s="60">
        <f t="shared" si="1"/>
        <v>0</v>
      </c>
      <c r="G37" s="60"/>
      <c r="H37" s="60"/>
      <c r="I37" s="60">
        <f t="shared" si="2"/>
        <v>0</v>
      </c>
    </row>
    <row r="38" spans="2:9" x14ac:dyDescent="0.25">
      <c r="B38" s="135" t="s">
        <v>26</v>
      </c>
      <c r="C38" s="136"/>
      <c r="D38" s="57">
        <f>SUM(D39:D47)</f>
        <v>0</v>
      </c>
      <c r="E38" s="57">
        <f>SUM(E39:E47)</f>
        <v>0</v>
      </c>
      <c r="F38" s="57">
        <f t="shared" si="1"/>
        <v>0</v>
      </c>
      <c r="G38" s="57">
        <f t="shared" ref="G38:H38" si="6">SUM(G39:G47)</f>
        <v>0</v>
      </c>
      <c r="H38" s="57">
        <f t="shared" si="6"/>
        <v>0</v>
      </c>
      <c r="I38" s="57">
        <f t="shared" si="2"/>
        <v>0</v>
      </c>
    </row>
    <row r="39" spans="2:9" x14ac:dyDescent="0.25">
      <c r="B39" s="58"/>
      <c r="C39" s="59" t="s">
        <v>83</v>
      </c>
      <c r="D39" s="60"/>
      <c r="E39" s="60"/>
      <c r="F39" s="60">
        <f t="shared" si="1"/>
        <v>0</v>
      </c>
      <c r="G39" s="60"/>
      <c r="H39" s="60"/>
      <c r="I39" s="60">
        <f t="shared" si="2"/>
        <v>0</v>
      </c>
    </row>
    <row r="40" spans="2:9" x14ac:dyDescent="0.25">
      <c r="B40" s="58"/>
      <c r="C40" s="59" t="s">
        <v>84</v>
      </c>
      <c r="D40" s="60"/>
      <c r="E40" s="60"/>
      <c r="F40" s="60">
        <f t="shared" si="1"/>
        <v>0</v>
      </c>
      <c r="G40" s="60"/>
      <c r="H40" s="60"/>
      <c r="I40" s="60">
        <f t="shared" si="2"/>
        <v>0</v>
      </c>
    </row>
    <row r="41" spans="2:9" x14ac:dyDescent="0.25">
      <c r="B41" s="58"/>
      <c r="C41" s="59" t="s">
        <v>85</v>
      </c>
      <c r="D41" s="60"/>
      <c r="E41" s="60"/>
      <c r="F41" s="60">
        <f t="shared" si="1"/>
        <v>0</v>
      </c>
      <c r="G41" s="60"/>
      <c r="H41" s="60"/>
      <c r="I41" s="60">
        <f t="shared" si="2"/>
        <v>0</v>
      </c>
    </row>
    <row r="42" spans="2:9" x14ac:dyDescent="0.25">
      <c r="B42" s="58"/>
      <c r="C42" s="59" t="s">
        <v>86</v>
      </c>
      <c r="D42" s="60"/>
      <c r="E42" s="60"/>
      <c r="F42" s="60">
        <f t="shared" si="1"/>
        <v>0</v>
      </c>
      <c r="G42" s="60"/>
      <c r="H42" s="60"/>
      <c r="I42" s="60">
        <f t="shared" si="2"/>
        <v>0</v>
      </c>
    </row>
    <row r="43" spans="2:9" x14ac:dyDescent="0.25">
      <c r="B43" s="58"/>
      <c r="C43" s="59" t="s">
        <v>87</v>
      </c>
      <c r="D43" s="60"/>
      <c r="E43" s="60"/>
      <c r="F43" s="60">
        <f t="shared" si="1"/>
        <v>0</v>
      </c>
      <c r="G43" s="60"/>
      <c r="H43" s="60"/>
      <c r="I43" s="60">
        <f t="shared" si="2"/>
        <v>0</v>
      </c>
    </row>
    <row r="44" spans="2:9" x14ac:dyDescent="0.25">
      <c r="B44" s="58"/>
      <c r="C44" s="59" t="s">
        <v>88</v>
      </c>
      <c r="D44" s="60"/>
      <c r="E44" s="60"/>
      <c r="F44" s="60">
        <f t="shared" si="1"/>
        <v>0</v>
      </c>
      <c r="G44" s="60"/>
      <c r="H44" s="60"/>
      <c r="I44" s="60">
        <f t="shared" si="2"/>
        <v>0</v>
      </c>
    </row>
    <row r="45" spans="2:9" x14ac:dyDescent="0.25">
      <c r="B45" s="58"/>
      <c r="C45" s="59" t="s">
        <v>89</v>
      </c>
      <c r="D45" s="60"/>
      <c r="E45" s="60"/>
      <c r="F45" s="60">
        <f t="shared" si="1"/>
        <v>0</v>
      </c>
      <c r="G45" s="60"/>
      <c r="H45" s="60"/>
      <c r="I45" s="60">
        <f t="shared" si="2"/>
        <v>0</v>
      </c>
    </row>
    <row r="46" spans="2:9" x14ac:dyDescent="0.25">
      <c r="B46" s="58"/>
      <c r="C46" s="59" t="s">
        <v>90</v>
      </c>
      <c r="D46" s="60"/>
      <c r="E46" s="60"/>
      <c r="F46" s="60">
        <f t="shared" si="1"/>
        <v>0</v>
      </c>
      <c r="G46" s="60"/>
      <c r="H46" s="60"/>
      <c r="I46" s="60">
        <f t="shared" si="2"/>
        <v>0</v>
      </c>
    </row>
    <row r="47" spans="2:9" x14ac:dyDescent="0.25">
      <c r="B47" s="58"/>
      <c r="C47" s="59" t="s">
        <v>91</v>
      </c>
      <c r="D47" s="60"/>
      <c r="E47" s="60"/>
      <c r="F47" s="60">
        <f t="shared" si="1"/>
        <v>0</v>
      </c>
      <c r="G47" s="60"/>
      <c r="H47" s="60"/>
      <c r="I47" s="60">
        <f t="shared" si="2"/>
        <v>0</v>
      </c>
    </row>
    <row r="48" spans="2:9" x14ac:dyDescent="0.25">
      <c r="B48" s="135" t="s">
        <v>92</v>
      </c>
      <c r="C48" s="136"/>
      <c r="D48" s="57">
        <f>SUM(D49:D57)</f>
        <v>0</v>
      </c>
      <c r="E48" s="57">
        <f>SUM(E49:E57)</f>
        <v>0</v>
      </c>
      <c r="F48" s="57">
        <f t="shared" si="1"/>
        <v>0</v>
      </c>
      <c r="G48" s="57">
        <f t="shared" ref="G48:H48" si="7">SUM(G49:G57)</f>
        <v>0</v>
      </c>
      <c r="H48" s="57">
        <f t="shared" si="7"/>
        <v>0</v>
      </c>
      <c r="I48" s="57">
        <f t="shared" si="2"/>
        <v>0</v>
      </c>
    </row>
    <row r="49" spans="2:9" x14ac:dyDescent="0.25">
      <c r="B49" s="58"/>
      <c r="C49" s="59" t="s">
        <v>93</v>
      </c>
      <c r="D49" s="60"/>
      <c r="E49" s="60"/>
      <c r="F49" s="60">
        <f t="shared" si="1"/>
        <v>0</v>
      </c>
      <c r="G49" s="60"/>
      <c r="H49" s="60"/>
      <c r="I49" s="60">
        <f t="shared" si="2"/>
        <v>0</v>
      </c>
    </row>
    <row r="50" spans="2:9" x14ac:dyDescent="0.25">
      <c r="B50" s="58"/>
      <c r="C50" s="59" t="s">
        <v>94</v>
      </c>
      <c r="D50" s="60"/>
      <c r="E50" s="60"/>
      <c r="F50" s="60">
        <f t="shared" si="1"/>
        <v>0</v>
      </c>
      <c r="G50" s="60"/>
      <c r="H50" s="60"/>
      <c r="I50" s="60">
        <f t="shared" si="2"/>
        <v>0</v>
      </c>
    </row>
    <row r="51" spans="2:9" x14ac:dyDescent="0.25">
      <c r="B51" s="58"/>
      <c r="C51" s="59" t="s">
        <v>95</v>
      </c>
      <c r="D51" s="60"/>
      <c r="E51" s="60"/>
      <c r="F51" s="60">
        <f t="shared" si="1"/>
        <v>0</v>
      </c>
      <c r="G51" s="60"/>
      <c r="H51" s="60"/>
      <c r="I51" s="60">
        <f t="shared" si="2"/>
        <v>0</v>
      </c>
    </row>
    <row r="52" spans="2:9" x14ac:dyDescent="0.25">
      <c r="B52" s="58"/>
      <c r="C52" s="59" t="s">
        <v>96</v>
      </c>
      <c r="D52" s="60"/>
      <c r="E52" s="60"/>
      <c r="F52" s="60">
        <f t="shared" si="1"/>
        <v>0</v>
      </c>
      <c r="G52" s="60"/>
      <c r="H52" s="60"/>
      <c r="I52" s="60">
        <f t="shared" si="2"/>
        <v>0</v>
      </c>
    </row>
    <row r="53" spans="2:9" x14ac:dyDescent="0.25">
      <c r="B53" s="58"/>
      <c r="C53" s="59" t="s">
        <v>97</v>
      </c>
      <c r="D53" s="60"/>
      <c r="E53" s="60"/>
      <c r="F53" s="60">
        <f t="shared" si="1"/>
        <v>0</v>
      </c>
      <c r="G53" s="60"/>
      <c r="H53" s="60"/>
      <c r="I53" s="60">
        <f t="shared" si="2"/>
        <v>0</v>
      </c>
    </row>
    <row r="54" spans="2:9" x14ac:dyDescent="0.25">
      <c r="B54" s="58"/>
      <c r="C54" s="59" t="s">
        <v>98</v>
      </c>
      <c r="D54" s="60"/>
      <c r="E54" s="60"/>
      <c r="F54" s="60">
        <f t="shared" si="1"/>
        <v>0</v>
      </c>
      <c r="G54" s="60"/>
      <c r="H54" s="60"/>
      <c r="I54" s="60">
        <f t="shared" si="2"/>
        <v>0</v>
      </c>
    </row>
    <row r="55" spans="2:9" x14ac:dyDescent="0.25">
      <c r="B55" s="58"/>
      <c r="C55" s="59" t="s">
        <v>99</v>
      </c>
      <c r="D55" s="60"/>
      <c r="E55" s="60"/>
      <c r="F55" s="60">
        <f t="shared" si="1"/>
        <v>0</v>
      </c>
      <c r="G55" s="60"/>
      <c r="H55" s="60"/>
      <c r="I55" s="60">
        <f t="shared" si="2"/>
        <v>0</v>
      </c>
    </row>
    <row r="56" spans="2:9" x14ac:dyDescent="0.25">
      <c r="B56" s="58"/>
      <c r="C56" s="59" t="s">
        <v>100</v>
      </c>
      <c r="D56" s="60"/>
      <c r="E56" s="60"/>
      <c r="F56" s="60">
        <f t="shared" si="1"/>
        <v>0</v>
      </c>
      <c r="G56" s="60"/>
      <c r="H56" s="60"/>
      <c r="I56" s="60">
        <f t="shared" si="2"/>
        <v>0</v>
      </c>
    </row>
    <row r="57" spans="2:9" x14ac:dyDescent="0.25">
      <c r="B57" s="58"/>
      <c r="C57" s="59" t="s">
        <v>101</v>
      </c>
      <c r="D57" s="60"/>
      <c r="E57" s="60"/>
      <c r="F57" s="60">
        <f t="shared" si="1"/>
        <v>0</v>
      </c>
      <c r="G57" s="60"/>
      <c r="H57" s="60"/>
      <c r="I57" s="60">
        <f t="shared" si="2"/>
        <v>0</v>
      </c>
    </row>
    <row r="58" spans="2:9" x14ac:dyDescent="0.25">
      <c r="B58" s="135" t="s">
        <v>102</v>
      </c>
      <c r="C58" s="136"/>
      <c r="D58" s="57">
        <f>SUM(D59:D61)</f>
        <v>0</v>
      </c>
      <c r="E58" s="57">
        <f>SUM(E59:E61)</f>
        <v>0</v>
      </c>
      <c r="F58" s="57">
        <f t="shared" si="1"/>
        <v>0</v>
      </c>
      <c r="G58" s="57">
        <f t="shared" ref="G58:H58" si="8">SUM(G59:G61)</f>
        <v>0</v>
      </c>
      <c r="H58" s="57">
        <f t="shared" si="8"/>
        <v>0</v>
      </c>
      <c r="I58" s="57">
        <f t="shared" si="2"/>
        <v>0</v>
      </c>
    </row>
    <row r="59" spans="2:9" x14ac:dyDescent="0.25">
      <c r="B59" s="58"/>
      <c r="C59" s="59" t="s">
        <v>103</v>
      </c>
      <c r="D59" s="60"/>
      <c r="E59" s="60"/>
      <c r="F59" s="60">
        <f t="shared" si="1"/>
        <v>0</v>
      </c>
      <c r="G59" s="60"/>
      <c r="H59" s="60"/>
      <c r="I59" s="60">
        <f t="shared" si="2"/>
        <v>0</v>
      </c>
    </row>
    <row r="60" spans="2:9" x14ac:dyDescent="0.25">
      <c r="B60" s="58"/>
      <c r="C60" s="59" t="s">
        <v>104</v>
      </c>
      <c r="D60" s="60"/>
      <c r="E60" s="60"/>
      <c r="F60" s="60">
        <f t="shared" si="1"/>
        <v>0</v>
      </c>
      <c r="G60" s="60"/>
      <c r="H60" s="60"/>
      <c r="I60" s="60">
        <f t="shared" si="2"/>
        <v>0</v>
      </c>
    </row>
    <row r="61" spans="2:9" x14ac:dyDescent="0.25">
      <c r="B61" s="58"/>
      <c r="C61" s="59" t="s">
        <v>105</v>
      </c>
      <c r="D61" s="60"/>
      <c r="E61" s="60"/>
      <c r="F61" s="60">
        <f t="shared" si="1"/>
        <v>0</v>
      </c>
      <c r="G61" s="60"/>
      <c r="H61" s="60"/>
      <c r="I61" s="60">
        <f t="shared" si="2"/>
        <v>0</v>
      </c>
    </row>
    <row r="62" spans="2:9" x14ac:dyDescent="0.25">
      <c r="B62" s="135" t="s">
        <v>106</v>
      </c>
      <c r="C62" s="136"/>
      <c r="D62" s="57">
        <f>SUM(D63:D69)</f>
        <v>0</v>
      </c>
      <c r="E62" s="57">
        <f>SUM(E63:E69)</f>
        <v>0</v>
      </c>
      <c r="F62" s="57">
        <f t="shared" si="1"/>
        <v>0</v>
      </c>
      <c r="G62" s="57">
        <f t="shared" ref="G62:H62" si="9">SUM(G63:G69)</f>
        <v>0</v>
      </c>
      <c r="H62" s="57">
        <f t="shared" si="9"/>
        <v>0</v>
      </c>
      <c r="I62" s="57">
        <f t="shared" si="2"/>
        <v>0</v>
      </c>
    </row>
    <row r="63" spans="2:9" x14ac:dyDescent="0.25">
      <c r="B63" s="58"/>
      <c r="C63" s="59" t="s">
        <v>107</v>
      </c>
      <c r="D63" s="60"/>
      <c r="E63" s="60"/>
      <c r="F63" s="60">
        <f t="shared" si="1"/>
        <v>0</v>
      </c>
      <c r="G63" s="60"/>
      <c r="H63" s="60"/>
      <c r="I63" s="60">
        <f t="shared" si="2"/>
        <v>0</v>
      </c>
    </row>
    <row r="64" spans="2:9" x14ac:dyDescent="0.25">
      <c r="B64" s="58"/>
      <c r="C64" s="59" t="s">
        <v>108</v>
      </c>
      <c r="D64" s="60"/>
      <c r="E64" s="60"/>
      <c r="F64" s="60">
        <f t="shared" si="1"/>
        <v>0</v>
      </c>
      <c r="G64" s="60"/>
      <c r="H64" s="60"/>
      <c r="I64" s="60">
        <f t="shared" si="2"/>
        <v>0</v>
      </c>
    </row>
    <row r="65" spans="2:9" x14ac:dyDescent="0.25">
      <c r="B65" s="58"/>
      <c r="C65" s="59" t="s">
        <v>109</v>
      </c>
      <c r="D65" s="60"/>
      <c r="E65" s="60"/>
      <c r="F65" s="60">
        <f t="shared" si="1"/>
        <v>0</v>
      </c>
      <c r="G65" s="60"/>
      <c r="H65" s="60"/>
      <c r="I65" s="60">
        <f t="shared" si="2"/>
        <v>0</v>
      </c>
    </row>
    <row r="66" spans="2:9" x14ac:dyDescent="0.25">
      <c r="B66" s="58"/>
      <c r="C66" s="59" t="s">
        <v>110</v>
      </c>
      <c r="D66" s="60"/>
      <c r="E66" s="60"/>
      <c r="F66" s="60">
        <f t="shared" si="1"/>
        <v>0</v>
      </c>
      <c r="G66" s="60"/>
      <c r="H66" s="60"/>
      <c r="I66" s="60">
        <f t="shared" si="2"/>
        <v>0</v>
      </c>
    </row>
    <row r="67" spans="2:9" x14ac:dyDescent="0.25">
      <c r="B67" s="58"/>
      <c r="C67" s="59" t="s">
        <v>111</v>
      </c>
      <c r="D67" s="60"/>
      <c r="E67" s="60"/>
      <c r="F67" s="60">
        <f t="shared" si="1"/>
        <v>0</v>
      </c>
      <c r="G67" s="60"/>
      <c r="H67" s="60"/>
      <c r="I67" s="60">
        <f t="shared" si="2"/>
        <v>0</v>
      </c>
    </row>
    <row r="68" spans="2:9" x14ac:dyDescent="0.25">
      <c r="B68" s="58"/>
      <c r="C68" s="59" t="s">
        <v>112</v>
      </c>
      <c r="D68" s="60"/>
      <c r="E68" s="60"/>
      <c r="F68" s="60">
        <f t="shared" si="1"/>
        <v>0</v>
      </c>
      <c r="G68" s="60"/>
      <c r="H68" s="60"/>
      <c r="I68" s="60">
        <f t="shared" si="2"/>
        <v>0</v>
      </c>
    </row>
    <row r="69" spans="2:9" x14ac:dyDescent="0.25">
      <c r="B69" s="58"/>
      <c r="C69" s="59" t="s">
        <v>113</v>
      </c>
      <c r="D69" s="60"/>
      <c r="E69" s="60"/>
      <c r="F69" s="60">
        <f t="shared" si="1"/>
        <v>0</v>
      </c>
      <c r="G69" s="60"/>
      <c r="H69" s="60"/>
      <c r="I69" s="60">
        <f t="shared" si="2"/>
        <v>0</v>
      </c>
    </row>
    <row r="70" spans="2:9" x14ac:dyDescent="0.25">
      <c r="B70" s="117" t="s">
        <v>25</v>
      </c>
      <c r="C70" s="118"/>
      <c r="D70" s="57">
        <f>SUM(D71:D73)</f>
        <v>0</v>
      </c>
      <c r="E70" s="57">
        <f>SUM(E71:E73)</f>
        <v>0</v>
      </c>
      <c r="F70" s="57">
        <f t="shared" si="1"/>
        <v>0</v>
      </c>
      <c r="G70" s="57">
        <f t="shared" ref="G70:H70" si="10">SUM(G71:G73)</f>
        <v>0</v>
      </c>
      <c r="H70" s="57">
        <f t="shared" si="10"/>
        <v>0</v>
      </c>
      <c r="I70" s="57">
        <f t="shared" si="2"/>
        <v>0</v>
      </c>
    </row>
    <row r="71" spans="2:9" x14ac:dyDescent="0.25">
      <c r="B71" s="58"/>
      <c r="C71" s="59" t="s">
        <v>114</v>
      </c>
      <c r="D71" s="60"/>
      <c r="E71" s="60"/>
      <c r="F71" s="60">
        <f t="shared" si="1"/>
        <v>0</v>
      </c>
      <c r="G71" s="60"/>
      <c r="H71" s="60"/>
      <c r="I71" s="60">
        <f t="shared" si="2"/>
        <v>0</v>
      </c>
    </row>
    <row r="72" spans="2:9" x14ac:dyDescent="0.25">
      <c r="B72" s="58"/>
      <c r="C72" s="59" t="s">
        <v>115</v>
      </c>
      <c r="D72" s="60"/>
      <c r="E72" s="60"/>
      <c r="F72" s="60">
        <f t="shared" si="1"/>
        <v>0</v>
      </c>
      <c r="G72" s="60"/>
      <c r="H72" s="60"/>
      <c r="I72" s="60">
        <f t="shared" si="2"/>
        <v>0</v>
      </c>
    </row>
    <row r="73" spans="2:9" x14ac:dyDescent="0.25">
      <c r="B73" s="58"/>
      <c r="C73" s="59" t="s">
        <v>116</v>
      </c>
      <c r="D73" s="60"/>
      <c r="E73" s="60"/>
      <c r="F73" s="60">
        <f t="shared" si="1"/>
        <v>0</v>
      </c>
      <c r="G73" s="60"/>
      <c r="H73" s="60"/>
      <c r="I73" s="60">
        <f t="shared" si="2"/>
        <v>0</v>
      </c>
    </row>
    <row r="74" spans="2:9" x14ac:dyDescent="0.25">
      <c r="B74" s="135" t="s">
        <v>117</v>
      </c>
      <c r="C74" s="136"/>
      <c r="D74" s="57">
        <f>SUM(D75:D81)</f>
        <v>0</v>
      </c>
      <c r="E74" s="57">
        <f t="shared" ref="E74" si="11">SUM(E75:E81)</f>
        <v>0</v>
      </c>
      <c r="F74" s="57">
        <f t="shared" si="1"/>
        <v>0</v>
      </c>
      <c r="G74" s="57">
        <f t="shared" ref="G74:H74" si="12">SUM(G75:G81)</f>
        <v>0</v>
      </c>
      <c r="H74" s="57">
        <f t="shared" si="12"/>
        <v>0</v>
      </c>
      <c r="I74" s="57">
        <f t="shared" si="2"/>
        <v>0</v>
      </c>
    </row>
    <row r="75" spans="2:9" x14ac:dyDescent="0.25">
      <c r="B75" s="58"/>
      <c r="C75" s="59" t="s">
        <v>118</v>
      </c>
      <c r="D75" s="60"/>
      <c r="E75" s="60"/>
      <c r="F75" s="60">
        <f t="shared" ref="F75:F81" si="13">+D75+E75</f>
        <v>0</v>
      </c>
      <c r="G75" s="60"/>
      <c r="H75" s="60"/>
      <c r="I75" s="60">
        <f t="shared" ref="I75:I81" si="14">+F75-G75</f>
        <v>0</v>
      </c>
    </row>
    <row r="76" spans="2:9" x14ac:dyDescent="0.25">
      <c r="B76" s="58"/>
      <c r="C76" s="59" t="s">
        <v>119</v>
      </c>
      <c r="D76" s="60"/>
      <c r="E76" s="60"/>
      <c r="F76" s="60">
        <f t="shared" si="13"/>
        <v>0</v>
      </c>
      <c r="G76" s="60"/>
      <c r="H76" s="60"/>
      <c r="I76" s="60">
        <f t="shared" si="14"/>
        <v>0</v>
      </c>
    </row>
    <row r="77" spans="2:9" x14ac:dyDescent="0.25">
      <c r="B77" s="58"/>
      <c r="C77" s="59" t="s">
        <v>120</v>
      </c>
      <c r="D77" s="60"/>
      <c r="E77" s="60"/>
      <c r="F77" s="60">
        <f t="shared" si="13"/>
        <v>0</v>
      </c>
      <c r="G77" s="60"/>
      <c r="H77" s="60"/>
      <c r="I77" s="60">
        <f t="shared" si="14"/>
        <v>0</v>
      </c>
    </row>
    <row r="78" spans="2:9" x14ac:dyDescent="0.25">
      <c r="B78" s="58"/>
      <c r="C78" s="59" t="s">
        <v>121</v>
      </c>
      <c r="D78" s="60"/>
      <c r="E78" s="60"/>
      <c r="F78" s="60">
        <f t="shared" si="13"/>
        <v>0</v>
      </c>
      <c r="G78" s="60"/>
      <c r="H78" s="60"/>
      <c r="I78" s="60">
        <f t="shared" si="14"/>
        <v>0</v>
      </c>
    </row>
    <row r="79" spans="2:9" x14ac:dyDescent="0.25">
      <c r="B79" s="58"/>
      <c r="C79" s="59" t="s">
        <v>122</v>
      </c>
      <c r="D79" s="60"/>
      <c r="E79" s="60"/>
      <c r="F79" s="60">
        <f t="shared" si="13"/>
        <v>0</v>
      </c>
      <c r="G79" s="60"/>
      <c r="H79" s="60"/>
      <c r="I79" s="60">
        <f t="shared" si="14"/>
        <v>0</v>
      </c>
    </row>
    <row r="80" spans="2:9" x14ac:dyDescent="0.25">
      <c r="B80" s="58"/>
      <c r="C80" s="59" t="s">
        <v>123</v>
      </c>
      <c r="D80" s="60"/>
      <c r="E80" s="60"/>
      <c r="F80" s="60">
        <f t="shared" si="13"/>
        <v>0</v>
      </c>
      <c r="G80" s="60"/>
      <c r="H80" s="60"/>
      <c r="I80" s="60">
        <f t="shared" si="14"/>
        <v>0</v>
      </c>
    </row>
    <row r="81" spans="1:10" x14ac:dyDescent="0.25">
      <c r="B81" s="58"/>
      <c r="C81" s="59" t="s">
        <v>124</v>
      </c>
      <c r="D81" s="60"/>
      <c r="E81" s="60"/>
      <c r="F81" s="60">
        <f t="shared" si="13"/>
        <v>0</v>
      </c>
      <c r="G81" s="60"/>
      <c r="H81" s="60"/>
      <c r="I81" s="60">
        <f t="shared" si="14"/>
        <v>0</v>
      </c>
    </row>
    <row r="82" spans="1:10" s="56" customFormat="1" x14ac:dyDescent="0.25">
      <c r="A82" s="52"/>
      <c r="B82" s="61"/>
      <c r="C82" s="62" t="s">
        <v>54</v>
      </c>
      <c r="D82" s="63">
        <f>+D10+D18+D28+D38+D48+D58+D62+D70+D74</f>
        <v>0</v>
      </c>
      <c r="E82" s="63">
        <f t="shared" ref="E82:I82" si="15">+E10+E18+E28+E38+E48+E58+E62+E70+E74</f>
        <v>0</v>
      </c>
      <c r="F82" s="63">
        <f t="shared" si="15"/>
        <v>0</v>
      </c>
      <c r="G82" s="63">
        <f t="shared" si="15"/>
        <v>0</v>
      </c>
      <c r="H82" s="63">
        <f t="shared" si="15"/>
        <v>0</v>
      </c>
      <c r="I82" s="63">
        <f t="shared" si="15"/>
        <v>0</v>
      </c>
      <c r="J82" s="52"/>
    </row>
    <row r="84" spans="1:10" ht="15.75" x14ac:dyDescent="0.25">
      <c r="D84" s="64" t="str">
        <f>IF([1]CAdmon!D22=COG!D82," ","ERROR")</f>
        <v xml:space="preserve"> </v>
      </c>
      <c r="E84" s="64" t="str">
        <f>IF([1]CAdmon!E22=COG!E82," ","ERROR")</f>
        <v xml:space="preserve"> </v>
      </c>
      <c r="F84" s="64" t="str">
        <f>IF([1]CAdmon!F22=COG!F82," ","ERROR")</f>
        <v xml:space="preserve"> </v>
      </c>
      <c r="G84" s="64" t="str">
        <f>IF([1]CAdmon!G22=COG!G82," ","ERROR")</f>
        <v xml:space="preserve"> </v>
      </c>
      <c r="H84" s="64" t="str">
        <f>IF([1]CAdmon!H22=COG!H82," ","ERROR")</f>
        <v xml:space="preserve"> </v>
      </c>
      <c r="I84" s="64" t="str">
        <f>IF([1]CAdmon!I22=COG!I82," ","ERROR")</f>
        <v xml:space="preserve"> </v>
      </c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K6" sqref="K6"/>
    </sheetView>
  </sheetViews>
  <sheetFormatPr baseColWidth="10" defaultRowHeight="15" x14ac:dyDescent="0.25"/>
  <cols>
    <col min="1" max="1" width="1.5703125" style="41" customWidth="1"/>
    <col min="2" max="2" width="4.5703125" style="92" customWidth="1"/>
    <col min="3" max="3" width="60.28515625" style="32" customWidth="1"/>
    <col min="4" max="9" width="12.7109375" style="32" customWidth="1"/>
    <col min="10" max="10" width="3.28515625" style="41" customWidth="1"/>
  </cols>
  <sheetData>
    <row r="1" spans="1:10" s="41" customFormat="1" ht="8.25" customHeight="1" x14ac:dyDescent="0.25">
      <c r="B1" s="1"/>
      <c r="C1" s="1"/>
      <c r="D1" s="1"/>
      <c r="E1" s="1"/>
      <c r="F1" s="1"/>
      <c r="G1" s="1"/>
      <c r="H1" s="1"/>
      <c r="I1" s="1"/>
    </row>
    <row r="2" spans="1:10" x14ac:dyDescent="0.25">
      <c r="B2" s="106" t="s">
        <v>199</v>
      </c>
      <c r="C2" s="107"/>
      <c r="D2" s="107"/>
      <c r="E2" s="107"/>
      <c r="F2" s="107"/>
      <c r="G2" s="107"/>
      <c r="H2" s="107"/>
      <c r="I2" s="108"/>
    </row>
    <row r="3" spans="1:10" x14ac:dyDescent="0.25">
      <c r="B3" s="109" t="s">
        <v>0</v>
      </c>
      <c r="C3" s="110"/>
      <c r="D3" s="110"/>
      <c r="E3" s="110"/>
      <c r="F3" s="110"/>
      <c r="G3" s="110"/>
      <c r="H3" s="110"/>
      <c r="I3" s="111"/>
    </row>
    <row r="4" spans="1:10" x14ac:dyDescent="0.25">
      <c r="B4" s="109" t="s">
        <v>35</v>
      </c>
      <c r="C4" s="110"/>
      <c r="D4" s="110"/>
      <c r="E4" s="110"/>
      <c r="F4" s="110"/>
      <c r="G4" s="110"/>
      <c r="H4" s="110"/>
      <c r="I4" s="111"/>
    </row>
    <row r="5" spans="1:10" x14ac:dyDescent="0.25">
      <c r="B5" s="109" t="s">
        <v>131</v>
      </c>
      <c r="C5" s="110"/>
      <c r="D5" s="110"/>
      <c r="E5" s="110"/>
      <c r="F5" s="110"/>
      <c r="G5" s="110"/>
      <c r="H5" s="110"/>
      <c r="I5" s="111"/>
    </row>
    <row r="6" spans="1:10" x14ac:dyDescent="0.25">
      <c r="B6" s="112" t="s">
        <v>198</v>
      </c>
      <c r="C6" s="113"/>
      <c r="D6" s="113"/>
      <c r="E6" s="113"/>
      <c r="F6" s="113"/>
      <c r="G6" s="113"/>
      <c r="H6" s="113"/>
      <c r="I6" s="114"/>
    </row>
    <row r="7" spans="1:10" s="41" customFormat="1" ht="9" customHeight="1" x14ac:dyDescent="0.25">
      <c r="B7" s="1"/>
      <c r="C7" s="1"/>
      <c r="D7" s="1"/>
      <c r="E7" s="1"/>
      <c r="F7" s="1"/>
      <c r="G7" s="1"/>
      <c r="H7" s="1"/>
      <c r="I7" s="1"/>
    </row>
    <row r="8" spans="1:10" x14ac:dyDescent="0.25">
      <c r="B8" s="127" t="s">
        <v>37</v>
      </c>
      <c r="C8" s="127"/>
      <c r="D8" s="128" t="s">
        <v>38</v>
      </c>
      <c r="E8" s="128"/>
      <c r="F8" s="128"/>
      <c r="G8" s="128"/>
      <c r="H8" s="128"/>
      <c r="I8" s="128" t="s">
        <v>39</v>
      </c>
    </row>
    <row r="9" spans="1:10" ht="22.5" x14ac:dyDescent="0.25">
      <c r="B9" s="127"/>
      <c r="C9" s="127"/>
      <c r="D9" s="42" t="s">
        <v>40</v>
      </c>
      <c r="E9" s="42" t="s">
        <v>41</v>
      </c>
      <c r="F9" s="42" t="s">
        <v>7</v>
      </c>
      <c r="G9" s="42" t="s">
        <v>8</v>
      </c>
      <c r="H9" s="42" t="s">
        <v>42</v>
      </c>
      <c r="I9" s="128"/>
    </row>
    <row r="10" spans="1:10" x14ac:dyDescent="0.25">
      <c r="B10" s="127"/>
      <c r="C10" s="127"/>
      <c r="D10" s="42">
        <v>1</v>
      </c>
      <c r="E10" s="42">
        <v>2</v>
      </c>
      <c r="F10" s="42" t="s">
        <v>43</v>
      </c>
      <c r="G10" s="42">
        <v>4</v>
      </c>
      <c r="H10" s="42">
        <v>5</v>
      </c>
      <c r="I10" s="42" t="s">
        <v>44</v>
      </c>
    </row>
    <row r="11" spans="1:10" ht="3" customHeight="1" x14ac:dyDescent="0.25">
      <c r="B11" s="75"/>
      <c r="C11" s="66"/>
      <c r="D11" s="67"/>
      <c r="E11" s="67"/>
      <c r="F11" s="67"/>
      <c r="G11" s="67"/>
      <c r="H11" s="67"/>
      <c r="I11" s="67"/>
    </row>
    <row r="12" spans="1:10" s="78" customFormat="1" x14ac:dyDescent="0.25">
      <c r="A12" s="76"/>
      <c r="B12" s="137" t="s">
        <v>132</v>
      </c>
      <c r="C12" s="138"/>
      <c r="D12" s="77">
        <f>SUM(D13:D20)</f>
        <v>0</v>
      </c>
      <c r="E12" s="77">
        <f t="shared" ref="E12:I12" si="0">SUM(E13:E20)</f>
        <v>0</v>
      </c>
      <c r="F12" s="77">
        <f t="shared" si="0"/>
        <v>0</v>
      </c>
      <c r="G12" s="77">
        <f t="shared" si="0"/>
        <v>0</v>
      </c>
      <c r="H12" s="77">
        <f t="shared" si="0"/>
        <v>0</v>
      </c>
      <c r="I12" s="77">
        <f t="shared" si="0"/>
        <v>0</v>
      </c>
      <c r="J12" s="76"/>
    </row>
    <row r="13" spans="1:10" s="78" customFormat="1" x14ac:dyDescent="0.25">
      <c r="A13" s="76"/>
      <c r="B13" s="79"/>
      <c r="C13" s="80" t="s">
        <v>133</v>
      </c>
      <c r="D13" s="48"/>
      <c r="E13" s="48"/>
      <c r="F13" s="48">
        <f>+D13+E13</f>
        <v>0</v>
      </c>
      <c r="G13" s="48"/>
      <c r="H13" s="48"/>
      <c r="I13" s="48">
        <f>+F13-G13</f>
        <v>0</v>
      </c>
      <c r="J13" s="76"/>
    </row>
    <row r="14" spans="1:10" s="78" customFormat="1" x14ac:dyDescent="0.25">
      <c r="A14" s="76"/>
      <c r="B14" s="79"/>
      <c r="C14" s="80" t="s">
        <v>134</v>
      </c>
      <c r="D14" s="48"/>
      <c r="E14" s="48"/>
      <c r="F14" s="48">
        <f t="shared" ref="F14:F20" si="1">+D14+E14</f>
        <v>0</v>
      </c>
      <c r="G14" s="48"/>
      <c r="H14" s="48"/>
      <c r="I14" s="48">
        <f t="shared" ref="I14:I20" si="2">+F14-G14</f>
        <v>0</v>
      </c>
      <c r="J14" s="76"/>
    </row>
    <row r="15" spans="1:10" s="78" customFormat="1" x14ac:dyDescent="0.25">
      <c r="A15" s="76"/>
      <c r="B15" s="79"/>
      <c r="C15" s="80" t="s">
        <v>135</v>
      </c>
      <c r="D15" s="48"/>
      <c r="E15" s="48"/>
      <c r="F15" s="48">
        <f t="shared" si="1"/>
        <v>0</v>
      </c>
      <c r="G15" s="48"/>
      <c r="H15" s="48"/>
      <c r="I15" s="48">
        <f t="shared" si="2"/>
        <v>0</v>
      </c>
      <c r="J15" s="76"/>
    </row>
    <row r="16" spans="1:10" s="78" customFormat="1" x14ac:dyDescent="0.25">
      <c r="A16" s="76"/>
      <c r="B16" s="79"/>
      <c r="C16" s="80" t="s">
        <v>136</v>
      </c>
      <c r="D16" s="48"/>
      <c r="E16" s="48"/>
      <c r="F16" s="48">
        <f t="shared" si="1"/>
        <v>0</v>
      </c>
      <c r="G16" s="48"/>
      <c r="H16" s="48"/>
      <c r="I16" s="48">
        <f t="shared" si="2"/>
        <v>0</v>
      </c>
      <c r="J16" s="76"/>
    </row>
    <row r="17" spans="1:10" s="78" customFormat="1" x14ac:dyDescent="0.25">
      <c r="A17" s="76"/>
      <c r="B17" s="79"/>
      <c r="C17" s="80" t="s">
        <v>137</v>
      </c>
      <c r="D17" s="48"/>
      <c r="E17" s="48"/>
      <c r="F17" s="48">
        <f t="shared" si="1"/>
        <v>0</v>
      </c>
      <c r="G17" s="48"/>
      <c r="H17" s="48"/>
      <c r="I17" s="48">
        <f t="shared" si="2"/>
        <v>0</v>
      </c>
      <c r="J17" s="76"/>
    </row>
    <row r="18" spans="1:10" s="78" customFormat="1" x14ac:dyDescent="0.25">
      <c r="A18" s="76"/>
      <c r="B18" s="79"/>
      <c r="C18" s="80" t="s">
        <v>138</v>
      </c>
      <c r="D18" s="48"/>
      <c r="E18" s="48"/>
      <c r="F18" s="48">
        <f t="shared" si="1"/>
        <v>0</v>
      </c>
      <c r="G18" s="48"/>
      <c r="H18" s="48"/>
      <c r="I18" s="48">
        <f t="shared" si="2"/>
        <v>0</v>
      </c>
      <c r="J18" s="76"/>
    </row>
    <row r="19" spans="1:10" s="78" customFormat="1" x14ac:dyDescent="0.25">
      <c r="A19" s="76"/>
      <c r="B19" s="79"/>
      <c r="C19" s="80" t="s">
        <v>139</v>
      </c>
      <c r="D19" s="48"/>
      <c r="E19" s="48"/>
      <c r="F19" s="48">
        <f t="shared" si="1"/>
        <v>0</v>
      </c>
      <c r="G19" s="48"/>
      <c r="H19" s="48"/>
      <c r="I19" s="48">
        <f t="shared" si="2"/>
        <v>0</v>
      </c>
      <c r="J19" s="76"/>
    </row>
    <row r="20" spans="1:10" s="78" customFormat="1" x14ac:dyDescent="0.25">
      <c r="A20" s="76"/>
      <c r="B20" s="79"/>
      <c r="C20" s="80" t="s">
        <v>82</v>
      </c>
      <c r="D20" s="48"/>
      <c r="E20" s="48"/>
      <c r="F20" s="48">
        <f t="shared" si="1"/>
        <v>0</v>
      </c>
      <c r="G20" s="48"/>
      <c r="H20" s="48"/>
      <c r="I20" s="48">
        <f t="shared" si="2"/>
        <v>0</v>
      </c>
      <c r="J20" s="76"/>
    </row>
    <row r="21" spans="1:10" s="78" customFormat="1" x14ac:dyDescent="0.25">
      <c r="A21" s="76"/>
      <c r="B21" s="79"/>
      <c r="C21" s="80"/>
      <c r="D21" s="48"/>
      <c r="E21" s="48"/>
      <c r="F21" s="48"/>
      <c r="G21" s="48"/>
      <c r="H21" s="48"/>
      <c r="I21" s="48"/>
      <c r="J21" s="76"/>
    </row>
    <row r="22" spans="1:10" s="82" customFormat="1" x14ac:dyDescent="0.25">
      <c r="A22" s="81"/>
      <c r="B22" s="137" t="s">
        <v>140</v>
      </c>
      <c r="C22" s="138"/>
      <c r="D22" s="77">
        <f>SUM(D23:D29)</f>
        <v>0</v>
      </c>
      <c r="E22" s="77">
        <f t="shared" ref="E22" si="3">SUM(E23:E29)</f>
        <v>0</v>
      </c>
      <c r="F22" s="77">
        <f>+D22+E22</f>
        <v>0</v>
      </c>
      <c r="G22" s="77">
        <f t="shared" ref="G22:H22" si="4">SUM(G23:G29)</f>
        <v>0</v>
      </c>
      <c r="H22" s="77">
        <f t="shared" si="4"/>
        <v>0</v>
      </c>
      <c r="I22" s="77">
        <f>+F22-G22</f>
        <v>0</v>
      </c>
      <c r="J22" s="81"/>
    </row>
    <row r="23" spans="1:10" s="78" customFormat="1" x14ac:dyDescent="0.25">
      <c r="A23" s="76"/>
      <c r="B23" s="79"/>
      <c r="C23" s="80" t="s">
        <v>141</v>
      </c>
      <c r="D23" s="83"/>
      <c r="E23" s="83"/>
      <c r="F23" s="48">
        <f t="shared" ref="F23:F29" si="5">+D23+E23</f>
        <v>0</v>
      </c>
      <c r="G23" s="83"/>
      <c r="H23" s="83"/>
      <c r="I23" s="48">
        <f t="shared" ref="I23:I29" si="6">+F23-G23</f>
        <v>0</v>
      </c>
      <c r="J23" s="76"/>
    </row>
    <row r="24" spans="1:10" s="78" customFormat="1" x14ac:dyDescent="0.25">
      <c r="A24" s="76"/>
      <c r="B24" s="79"/>
      <c r="C24" s="80" t="s">
        <v>142</v>
      </c>
      <c r="D24" s="83"/>
      <c r="E24" s="83"/>
      <c r="F24" s="48">
        <f t="shared" si="5"/>
        <v>0</v>
      </c>
      <c r="G24" s="83"/>
      <c r="H24" s="83"/>
      <c r="I24" s="48">
        <f t="shared" si="6"/>
        <v>0</v>
      </c>
      <c r="J24" s="76"/>
    </row>
    <row r="25" spans="1:10" s="78" customFormat="1" x14ac:dyDescent="0.25">
      <c r="A25" s="76"/>
      <c r="B25" s="79"/>
      <c r="C25" s="80" t="s">
        <v>143</v>
      </c>
      <c r="D25" s="83"/>
      <c r="E25" s="83"/>
      <c r="F25" s="48">
        <f t="shared" si="5"/>
        <v>0</v>
      </c>
      <c r="G25" s="83"/>
      <c r="H25" s="83"/>
      <c r="I25" s="48">
        <f t="shared" si="6"/>
        <v>0</v>
      </c>
      <c r="J25" s="76"/>
    </row>
    <row r="26" spans="1:10" s="78" customFormat="1" x14ac:dyDescent="0.25">
      <c r="A26" s="76"/>
      <c r="B26" s="79"/>
      <c r="C26" s="80" t="s">
        <v>144</v>
      </c>
      <c r="D26" s="83"/>
      <c r="E26" s="83"/>
      <c r="F26" s="48">
        <f t="shared" si="5"/>
        <v>0</v>
      </c>
      <c r="G26" s="83"/>
      <c r="H26" s="83"/>
      <c r="I26" s="48">
        <f t="shared" si="6"/>
        <v>0</v>
      </c>
      <c r="J26" s="76"/>
    </row>
    <row r="27" spans="1:10" s="78" customFormat="1" x14ac:dyDescent="0.25">
      <c r="A27" s="76"/>
      <c r="B27" s="79"/>
      <c r="C27" s="80" t="s">
        <v>145</v>
      </c>
      <c r="D27" s="83"/>
      <c r="E27" s="83"/>
      <c r="F27" s="48">
        <f t="shared" si="5"/>
        <v>0</v>
      </c>
      <c r="G27" s="83"/>
      <c r="H27" s="83"/>
      <c r="I27" s="48">
        <f t="shared" si="6"/>
        <v>0</v>
      </c>
      <c r="J27" s="76"/>
    </row>
    <row r="28" spans="1:10" s="78" customFormat="1" x14ac:dyDescent="0.25">
      <c r="A28" s="76"/>
      <c r="B28" s="79"/>
      <c r="C28" s="80" t="s">
        <v>146</v>
      </c>
      <c r="D28" s="83"/>
      <c r="E28" s="83"/>
      <c r="F28" s="48">
        <f t="shared" si="5"/>
        <v>0</v>
      </c>
      <c r="G28" s="83"/>
      <c r="H28" s="83"/>
      <c r="I28" s="48">
        <f t="shared" si="6"/>
        <v>0</v>
      </c>
      <c r="J28" s="76"/>
    </row>
    <row r="29" spans="1:10" s="78" customFormat="1" x14ac:dyDescent="0.25">
      <c r="A29" s="76"/>
      <c r="B29" s="79"/>
      <c r="C29" s="80" t="s">
        <v>147</v>
      </c>
      <c r="D29" s="83"/>
      <c r="E29" s="83"/>
      <c r="F29" s="48">
        <f t="shared" si="5"/>
        <v>0</v>
      </c>
      <c r="G29" s="83"/>
      <c r="H29" s="83"/>
      <c r="I29" s="48">
        <f t="shared" si="6"/>
        <v>0</v>
      </c>
      <c r="J29" s="76"/>
    </row>
    <row r="30" spans="1:10" s="78" customFormat="1" x14ac:dyDescent="0.25">
      <c r="A30" s="76"/>
      <c r="B30" s="79"/>
      <c r="C30" s="80"/>
      <c r="D30" s="83"/>
      <c r="E30" s="83"/>
      <c r="F30" s="83"/>
      <c r="G30" s="83"/>
      <c r="H30" s="83"/>
      <c r="I30" s="83"/>
      <c r="J30" s="76"/>
    </row>
    <row r="31" spans="1:10" s="82" customFormat="1" x14ac:dyDescent="0.25">
      <c r="A31" s="81"/>
      <c r="B31" s="137" t="s">
        <v>148</v>
      </c>
      <c r="C31" s="138"/>
      <c r="D31" s="84">
        <f>SUM(D32:D40)</f>
        <v>0</v>
      </c>
      <c r="E31" s="84">
        <f>SUM(E32:E40)</f>
        <v>0</v>
      </c>
      <c r="F31" s="84">
        <f>+D31+E31</f>
        <v>0</v>
      </c>
      <c r="G31" s="84">
        <f>SUM(G32:G40)</f>
        <v>0</v>
      </c>
      <c r="H31" s="84">
        <f>SUM(H32:H40)</f>
        <v>0</v>
      </c>
      <c r="I31" s="84">
        <f>+F31-G31</f>
        <v>0</v>
      </c>
      <c r="J31" s="81"/>
    </row>
    <row r="32" spans="1:10" s="78" customFormat="1" x14ac:dyDescent="0.25">
      <c r="A32" s="76"/>
      <c r="B32" s="79"/>
      <c r="C32" s="80" t="s">
        <v>149</v>
      </c>
      <c r="D32" s="83"/>
      <c r="E32" s="83"/>
      <c r="F32" s="83">
        <f t="shared" ref="F32:F40" si="7">+D32+E32</f>
        <v>0</v>
      </c>
      <c r="G32" s="83"/>
      <c r="H32" s="83"/>
      <c r="I32" s="83">
        <f t="shared" ref="I32:I40" si="8">+F32-G32</f>
        <v>0</v>
      </c>
      <c r="J32" s="76"/>
    </row>
    <row r="33" spans="1:10" s="78" customFormat="1" x14ac:dyDescent="0.25">
      <c r="A33" s="76"/>
      <c r="B33" s="79"/>
      <c r="C33" s="80" t="s">
        <v>150</v>
      </c>
      <c r="D33" s="83"/>
      <c r="E33" s="83"/>
      <c r="F33" s="83">
        <f t="shared" si="7"/>
        <v>0</v>
      </c>
      <c r="G33" s="83"/>
      <c r="H33" s="83"/>
      <c r="I33" s="83">
        <f t="shared" si="8"/>
        <v>0</v>
      </c>
      <c r="J33" s="76"/>
    </row>
    <row r="34" spans="1:10" s="78" customFormat="1" x14ac:dyDescent="0.25">
      <c r="A34" s="76"/>
      <c r="B34" s="79"/>
      <c r="C34" s="80" t="s">
        <v>151</v>
      </c>
      <c r="D34" s="83"/>
      <c r="E34" s="83"/>
      <c r="F34" s="83">
        <f t="shared" si="7"/>
        <v>0</v>
      </c>
      <c r="G34" s="83"/>
      <c r="H34" s="83"/>
      <c r="I34" s="83">
        <f t="shared" si="8"/>
        <v>0</v>
      </c>
      <c r="J34" s="76"/>
    </row>
    <row r="35" spans="1:10" s="78" customFormat="1" x14ac:dyDescent="0.25">
      <c r="A35" s="76"/>
      <c r="B35" s="79"/>
      <c r="C35" s="80" t="s">
        <v>152</v>
      </c>
      <c r="D35" s="83"/>
      <c r="E35" s="83"/>
      <c r="F35" s="83">
        <f t="shared" si="7"/>
        <v>0</v>
      </c>
      <c r="G35" s="83"/>
      <c r="H35" s="83"/>
      <c r="I35" s="83">
        <f t="shared" si="8"/>
        <v>0</v>
      </c>
      <c r="J35" s="76"/>
    </row>
    <row r="36" spans="1:10" s="78" customFormat="1" x14ac:dyDescent="0.25">
      <c r="A36" s="76"/>
      <c r="B36" s="79"/>
      <c r="C36" s="80" t="s">
        <v>153</v>
      </c>
      <c r="D36" s="83"/>
      <c r="E36" s="83"/>
      <c r="F36" s="83">
        <f t="shared" si="7"/>
        <v>0</v>
      </c>
      <c r="G36" s="83"/>
      <c r="H36" s="83"/>
      <c r="I36" s="83">
        <f t="shared" si="8"/>
        <v>0</v>
      </c>
      <c r="J36" s="76"/>
    </row>
    <row r="37" spans="1:10" s="78" customFormat="1" x14ac:dyDescent="0.25">
      <c r="A37" s="76"/>
      <c r="B37" s="79"/>
      <c r="C37" s="80" t="s">
        <v>154</v>
      </c>
      <c r="D37" s="83"/>
      <c r="E37" s="83"/>
      <c r="F37" s="83">
        <f t="shared" si="7"/>
        <v>0</v>
      </c>
      <c r="G37" s="83"/>
      <c r="H37" s="83"/>
      <c r="I37" s="83">
        <f t="shared" si="8"/>
        <v>0</v>
      </c>
      <c r="J37" s="76"/>
    </row>
    <row r="38" spans="1:10" s="78" customFormat="1" x14ac:dyDescent="0.25">
      <c r="A38" s="76"/>
      <c r="B38" s="79"/>
      <c r="C38" s="80" t="s">
        <v>155</v>
      </c>
      <c r="D38" s="83"/>
      <c r="E38" s="83"/>
      <c r="F38" s="83">
        <f t="shared" si="7"/>
        <v>0</v>
      </c>
      <c r="G38" s="83"/>
      <c r="H38" s="83"/>
      <c r="I38" s="83">
        <f t="shared" si="8"/>
        <v>0</v>
      </c>
      <c r="J38" s="76"/>
    </row>
    <row r="39" spans="1:10" s="78" customFormat="1" x14ac:dyDescent="0.25">
      <c r="A39" s="76"/>
      <c r="B39" s="79"/>
      <c r="C39" s="80" t="s">
        <v>156</v>
      </c>
      <c r="D39" s="83"/>
      <c r="E39" s="83"/>
      <c r="F39" s="83">
        <f t="shared" si="7"/>
        <v>0</v>
      </c>
      <c r="G39" s="83"/>
      <c r="H39" s="83"/>
      <c r="I39" s="83">
        <f t="shared" si="8"/>
        <v>0</v>
      </c>
      <c r="J39" s="76"/>
    </row>
    <row r="40" spans="1:10" s="78" customFormat="1" x14ac:dyDescent="0.25">
      <c r="A40" s="76"/>
      <c r="B40" s="79"/>
      <c r="C40" s="80" t="s">
        <v>157</v>
      </c>
      <c r="D40" s="83"/>
      <c r="E40" s="83"/>
      <c r="F40" s="83">
        <f t="shared" si="7"/>
        <v>0</v>
      </c>
      <c r="G40" s="83"/>
      <c r="H40" s="83"/>
      <c r="I40" s="83">
        <f t="shared" si="8"/>
        <v>0</v>
      </c>
      <c r="J40" s="76"/>
    </row>
    <row r="41" spans="1:10" s="78" customFormat="1" x14ac:dyDescent="0.25">
      <c r="A41" s="76"/>
      <c r="B41" s="79"/>
      <c r="C41" s="80"/>
      <c r="D41" s="83"/>
      <c r="E41" s="83"/>
      <c r="F41" s="83"/>
      <c r="G41" s="83"/>
      <c r="H41" s="83"/>
      <c r="I41" s="83"/>
      <c r="J41" s="76"/>
    </row>
    <row r="42" spans="1:10" s="82" customFormat="1" x14ac:dyDescent="0.25">
      <c r="A42" s="81"/>
      <c r="B42" s="137" t="s">
        <v>158</v>
      </c>
      <c r="C42" s="138"/>
      <c r="D42" s="84">
        <f>SUM(D43:D46)</f>
        <v>0</v>
      </c>
      <c r="E42" s="84">
        <f>SUM(E43:E46)</f>
        <v>0</v>
      </c>
      <c r="F42" s="84">
        <f>+D42+E42</f>
        <v>0</v>
      </c>
      <c r="G42" s="84">
        <f t="shared" ref="G42:H42" si="9">SUM(G43:G46)</f>
        <v>0</v>
      </c>
      <c r="H42" s="84">
        <f t="shared" si="9"/>
        <v>0</v>
      </c>
      <c r="I42" s="84">
        <f>+F42-G42</f>
        <v>0</v>
      </c>
      <c r="J42" s="81"/>
    </row>
    <row r="43" spans="1:10" s="78" customFormat="1" x14ac:dyDescent="0.25">
      <c r="A43" s="76"/>
      <c r="B43" s="79"/>
      <c r="C43" s="80" t="s">
        <v>159</v>
      </c>
      <c r="D43" s="83"/>
      <c r="E43" s="83"/>
      <c r="F43" s="83">
        <f t="shared" ref="F43:F46" si="10">+D43+E43</f>
        <v>0</v>
      </c>
      <c r="G43" s="83"/>
      <c r="H43" s="83"/>
      <c r="I43" s="83">
        <f t="shared" ref="I43:I46" si="11">+F43-G43</f>
        <v>0</v>
      </c>
      <c r="J43" s="76"/>
    </row>
    <row r="44" spans="1:10" s="78" customFormat="1" ht="22.5" x14ac:dyDescent="0.25">
      <c r="A44" s="76"/>
      <c r="B44" s="79"/>
      <c r="C44" s="80" t="s">
        <v>160</v>
      </c>
      <c r="D44" s="83"/>
      <c r="E44" s="83"/>
      <c r="F44" s="83">
        <f t="shared" si="10"/>
        <v>0</v>
      </c>
      <c r="G44" s="83"/>
      <c r="H44" s="83"/>
      <c r="I44" s="83">
        <f t="shared" si="11"/>
        <v>0</v>
      </c>
      <c r="J44" s="76"/>
    </row>
    <row r="45" spans="1:10" s="78" customFormat="1" x14ac:dyDescent="0.25">
      <c r="A45" s="76"/>
      <c r="B45" s="79"/>
      <c r="C45" s="80" t="s">
        <v>161</v>
      </c>
      <c r="D45" s="83"/>
      <c r="E45" s="83"/>
      <c r="F45" s="83">
        <f t="shared" si="10"/>
        <v>0</v>
      </c>
      <c r="G45" s="83"/>
      <c r="H45" s="83"/>
      <c r="I45" s="83">
        <f t="shared" si="11"/>
        <v>0</v>
      </c>
      <c r="J45" s="76"/>
    </row>
    <row r="46" spans="1:10" s="78" customFormat="1" x14ac:dyDescent="0.25">
      <c r="A46" s="76"/>
      <c r="B46" s="79"/>
      <c r="C46" s="80" t="s">
        <v>162</v>
      </c>
      <c r="D46" s="83"/>
      <c r="E46" s="83"/>
      <c r="F46" s="83">
        <f t="shared" si="10"/>
        <v>0</v>
      </c>
      <c r="G46" s="83"/>
      <c r="H46" s="83"/>
      <c r="I46" s="83">
        <f t="shared" si="11"/>
        <v>0</v>
      </c>
      <c r="J46" s="76"/>
    </row>
    <row r="47" spans="1:10" s="78" customFormat="1" x14ac:dyDescent="0.25">
      <c r="A47" s="76"/>
      <c r="B47" s="85"/>
      <c r="C47" s="86"/>
      <c r="D47" s="87"/>
      <c r="E47" s="87"/>
      <c r="F47" s="87"/>
      <c r="G47" s="87"/>
      <c r="H47" s="87"/>
      <c r="I47" s="87"/>
      <c r="J47" s="76"/>
    </row>
    <row r="48" spans="1:10" s="82" customFormat="1" ht="24" customHeight="1" x14ac:dyDescent="0.25">
      <c r="A48" s="81"/>
      <c r="B48" s="88"/>
      <c r="C48" s="89" t="s">
        <v>54</v>
      </c>
      <c r="D48" s="90">
        <f>+D12+D22+D31+D42</f>
        <v>0</v>
      </c>
      <c r="E48" s="90">
        <f t="shared" ref="E48:I48" si="12">+E12+E22+E31+E42</f>
        <v>0</v>
      </c>
      <c r="F48" s="90">
        <f t="shared" si="12"/>
        <v>0</v>
      </c>
      <c r="G48" s="90">
        <f t="shared" si="12"/>
        <v>0</v>
      </c>
      <c r="H48" s="90">
        <f t="shared" si="12"/>
        <v>0</v>
      </c>
      <c r="I48" s="90">
        <f t="shared" si="12"/>
        <v>0</v>
      </c>
      <c r="J48" s="81"/>
    </row>
    <row r="50" spans="4:9" ht="15.75" x14ac:dyDescent="0.25">
      <c r="D50" s="91" t="str">
        <f>IF(D48=[1]CAdmon!D22," ","ERROR")</f>
        <v xml:space="preserve"> </v>
      </c>
      <c r="E50" s="91" t="str">
        <f>IF(E48=[1]CAdmon!E22," ","ERROR")</f>
        <v xml:space="preserve"> </v>
      </c>
      <c r="F50" s="91" t="str">
        <f>IF(F48=[1]CAdmon!F22," ","ERROR")</f>
        <v xml:space="preserve"> </v>
      </c>
      <c r="G50" s="91" t="str">
        <f>IF(G48=[1]CAdmon!G22," ","ERROR")</f>
        <v xml:space="preserve"> </v>
      </c>
      <c r="H50" s="91" t="str">
        <f>IF(H48=[1]CAdmon!H22," ","ERROR")</f>
        <v xml:space="preserve"> </v>
      </c>
      <c r="I50" s="91" t="str">
        <f>IF(I48=[1]CAdmon!I22,"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L16" sqref="L16"/>
    </sheetView>
  </sheetViews>
  <sheetFormatPr baseColWidth="10" defaultRowHeight="14.25" x14ac:dyDescent="0.2"/>
  <cols>
    <col min="1" max="1" width="3" style="94" customWidth="1"/>
    <col min="2" max="2" width="18.5703125" style="94" customWidth="1"/>
    <col min="3" max="3" width="19" style="94" customWidth="1"/>
    <col min="4" max="7" width="11.42578125" style="94"/>
    <col min="8" max="8" width="13.42578125" style="94" customWidth="1"/>
    <col min="9" max="9" width="10" style="94" customWidth="1"/>
    <col min="10" max="10" width="3" style="94" customWidth="1"/>
    <col min="11" max="16384" width="11.42578125" style="94"/>
  </cols>
  <sheetData>
    <row r="1" spans="1:10" x14ac:dyDescent="0.2">
      <c r="A1" s="93"/>
      <c r="B1" s="93"/>
      <c r="C1" s="93"/>
      <c r="D1" s="93"/>
      <c r="E1" s="93"/>
      <c r="F1" s="93"/>
      <c r="G1" s="93"/>
      <c r="H1" s="93"/>
      <c r="I1" s="93"/>
      <c r="J1" s="93"/>
    </row>
    <row r="2" spans="1:10" x14ac:dyDescent="0.2">
      <c r="A2" s="93"/>
      <c r="B2" s="106" t="s">
        <v>199</v>
      </c>
      <c r="C2" s="107"/>
      <c r="D2" s="107"/>
      <c r="E2" s="107"/>
      <c r="F2" s="107"/>
      <c r="G2" s="107"/>
      <c r="H2" s="107"/>
      <c r="I2" s="108"/>
      <c r="J2" s="93"/>
    </row>
    <row r="3" spans="1:10" x14ac:dyDescent="0.2">
      <c r="A3" s="93"/>
      <c r="B3" s="109" t="s">
        <v>0</v>
      </c>
      <c r="C3" s="110"/>
      <c r="D3" s="110"/>
      <c r="E3" s="110"/>
      <c r="F3" s="110"/>
      <c r="G3" s="110"/>
      <c r="H3" s="110"/>
      <c r="I3" s="111"/>
      <c r="J3" s="93"/>
    </row>
    <row r="4" spans="1:10" x14ac:dyDescent="0.2">
      <c r="A4" s="93"/>
      <c r="B4" s="109" t="s">
        <v>163</v>
      </c>
      <c r="C4" s="110"/>
      <c r="D4" s="110"/>
      <c r="E4" s="110"/>
      <c r="F4" s="110"/>
      <c r="G4" s="110"/>
      <c r="H4" s="110"/>
      <c r="I4" s="111"/>
      <c r="J4" s="93"/>
    </row>
    <row r="5" spans="1:10" x14ac:dyDescent="0.2">
      <c r="A5" s="93"/>
      <c r="B5" s="112" t="s">
        <v>198</v>
      </c>
      <c r="C5" s="113"/>
      <c r="D5" s="113"/>
      <c r="E5" s="113"/>
      <c r="F5" s="113"/>
      <c r="G5" s="113"/>
      <c r="H5" s="113"/>
      <c r="I5" s="114"/>
      <c r="J5" s="93"/>
    </row>
    <row r="6" spans="1:10" x14ac:dyDescent="0.2">
      <c r="A6" s="93"/>
      <c r="B6" s="93"/>
      <c r="C6" s="93"/>
      <c r="D6" s="93"/>
      <c r="E6" s="93"/>
      <c r="F6" s="93"/>
      <c r="G6" s="93"/>
      <c r="H6" s="93"/>
      <c r="I6" s="93"/>
      <c r="J6" s="93"/>
    </row>
    <row r="7" spans="1:10" x14ac:dyDescent="0.2">
      <c r="A7" s="93"/>
      <c r="B7" s="139" t="s">
        <v>164</v>
      </c>
      <c r="C7" s="139"/>
      <c r="D7" s="139" t="s">
        <v>165</v>
      </c>
      <c r="E7" s="139"/>
      <c r="F7" s="139" t="s">
        <v>166</v>
      </c>
      <c r="G7" s="139"/>
      <c r="H7" s="139" t="s">
        <v>167</v>
      </c>
      <c r="I7" s="139"/>
      <c r="J7" s="93"/>
    </row>
    <row r="8" spans="1:10" x14ac:dyDescent="0.2">
      <c r="A8" s="93"/>
      <c r="B8" s="139"/>
      <c r="C8" s="139"/>
      <c r="D8" s="139" t="s">
        <v>168</v>
      </c>
      <c r="E8" s="139"/>
      <c r="F8" s="139" t="s">
        <v>169</v>
      </c>
      <c r="G8" s="139"/>
      <c r="H8" s="139" t="s">
        <v>170</v>
      </c>
      <c r="I8" s="139"/>
      <c r="J8" s="93"/>
    </row>
    <row r="9" spans="1:10" x14ac:dyDescent="0.2">
      <c r="A9" s="93"/>
      <c r="B9" s="109" t="s">
        <v>171</v>
      </c>
      <c r="C9" s="110"/>
      <c r="D9" s="110"/>
      <c r="E9" s="110"/>
      <c r="F9" s="110"/>
      <c r="G9" s="110"/>
      <c r="H9" s="110"/>
      <c r="I9" s="111"/>
      <c r="J9" s="93"/>
    </row>
    <row r="10" spans="1:10" x14ac:dyDescent="0.2">
      <c r="A10" s="93"/>
      <c r="B10" s="140"/>
      <c r="C10" s="140"/>
      <c r="D10" s="140"/>
      <c r="E10" s="140"/>
      <c r="F10" s="140"/>
      <c r="G10" s="140"/>
      <c r="H10" s="142"/>
      <c r="I10" s="143"/>
      <c r="J10" s="93"/>
    </row>
    <row r="11" spans="1:10" x14ac:dyDescent="0.2">
      <c r="A11" s="93"/>
      <c r="B11" s="140"/>
      <c r="C11" s="140"/>
      <c r="D11" s="141"/>
      <c r="E11" s="141"/>
      <c r="F11" s="141"/>
      <c r="G11" s="141"/>
      <c r="H11" s="142"/>
      <c r="I11" s="143"/>
      <c r="J11" s="93"/>
    </row>
    <row r="12" spans="1:10" x14ac:dyDescent="0.2">
      <c r="A12" s="93"/>
      <c r="B12" s="140"/>
      <c r="C12" s="140"/>
      <c r="D12" s="141"/>
      <c r="E12" s="141"/>
      <c r="F12" s="141"/>
      <c r="G12" s="141"/>
      <c r="H12" s="142"/>
      <c r="I12" s="143"/>
      <c r="J12" s="93"/>
    </row>
    <row r="13" spans="1:10" x14ac:dyDescent="0.2">
      <c r="A13" s="93"/>
      <c r="B13" s="140"/>
      <c r="C13" s="140"/>
      <c r="D13" s="141"/>
      <c r="E13" s="141"/>
      <c r="F13" s="141"/>
      <c r="G13" s="141"/>
      <c r="H13" s="142"/>
      <c r="I13" s="143"/>
      <c r="J13" s="93"/>
    </row>
    <row r="14" spans="1:10" x14ac:dyDescent="0.2">
      <c r="A14" s="93"/>
      <c r="B14" s="140"/>
      <c r="C14" s="140"/>
      <c r="D14" s="141"/>
      <c r="E14" s="141"/>
      <c r="F14" s="141"/>
      <c r="G14" s="141"/>
      <c r="H14" s="142"/>
      <c r="I14" s="143"/>
      <c r="J14" s="93"/>
    </row>
    <row r="15" spans="1:10" x14ac:dyDescent="0.2">
      <c r="A15" s="93"/>
      <c r="B15" s="140"/>
      <c r="C15" s="140"/>
      <c r="D15" s="141"/>
      <c r="E15" s="141"/>
      <c r="F15" s="141"/>
      <c r="G15" s="141"/>
      <c r="H15" s="142"/>
      <c r="I15" s="143"/>
      <c r="J15" s="93"/>
    </row>
    <row r="16" spans="1:10" x14ac:dyDescent="0.2">
      <c r="A16" s="93"/>
      <c r="B16" s="140"/>
      <c r="C16" s="140"/>
      <c r="D16" s="141"/>
      <c r="E16" s="141"/>
      <c r="F16" s="141"/>
      <c r="G16" s="141"/>
      <c r="H16" s="142"/>
      <c r="I16" s="143"/>
      <c r="J16" s="93"/>
    </row>
    <row r="17" spans="1:10" x14ac:dyDescent="0.2">
      <c r="A17" s="93"/>
      <c r="B17" s="140"/>
      <c r="C17" s="140"/>
      <c r="D17" s="141"/>
      <c r="E17" s="141"/>
      <c r="F17" s="141"/>
      <c r="G17" s="141"/>
      <c r="H17" s="142"/>
      <c r="I17" s="143"/>
      <c r="J17" s="93"/>
    </row>
    <row r="18" spans="1:10" x14ac:dyDescent="0.2">
      <c r="A18" s="93"/>
      <c r="B18" s="140"/>
      <c r="C18" s="140"/>
      <c r="D18" s="141"/>
      <c r="E18" s="141"/>
      <c r="F18" s="141"/>
      <c r="G18" s="141"/>
      <c r="H18" s="142"/>
      <c r="I18" s="143"/>
      <c r="J18" s="93"/>
    </row>
    <row r="19" spans="1:10" x14ac:dyDescent="0.2">
      <c r="A19" s="93"/>
      <c r="B19" s="140" t="s">
        <v>172</v>
      </c>
      <c r="C19" s="140"/>
      <c r="D19" s="140">
        <f>SUM(D10:E18)</f>
        <v>0</v>
      </c>
      <c r="E19" s="140"/>
      <c r="F19" s="140">
        <f>SUM(F10:G18)</f>
        <v>0</v>
      </c>
      <c r="G19" s="140"/>
      <c r="H19" s="144">
        <f t="shared" ref="H19" si="0">+D19-F19</f>
        <v>0</v>
      </c>
      <c r="I19" s="145"/>
      <c r="J19" s="93"/>
    </row>
    <row r="20" spans="1:10" x14ac:dyDescent="0.2">
      <c r="A20" s="93"/>
      <c r="B20" s="140"/>
      <c r="C20" s="140"/>
      <c r="D20" s="140"/>
      <c r="E20" s="140"/>
      <c r="F20" s="140"/>
      <c r="G20" s="140"/>
      <c r="H20" s="140"/>
      <c r="I20" s="140"/>
      <c r="J20" s="93"/>
    </row>
    <row r="21" spans="1:10" x14ac:dyDescent="0.2">
      <c r="A21" s="93"/>
      <c r="B21" s="109" t="s">
        <v>173</v>
      </c>
      <c r="C21" s="110"/>
      <c r="D21" s="110"/>
      <c r="E21" s="110"/>
      <c r="F21" s="110"/>
      <c r="G21" s="110"/>
      <c r="H21" s="110"/>
      <c r="I21" s="111"/>
      <c r="J21" s="93"/>
    </row>
    <row r="22" spans="1:10" x14ac:dyDescent="0.2">
      <c r="A22" s="93"/>
      <c r="B22" s="140"/>
      <c r="C22" s="140"/>
      <c r="D22" s="140"/>
      <c r="E22" s="140"/>
      <c r="F22" s="140"/>
      <c r="G22" s="140"/>
      <c r="H22" s="140"/>
      <c r="I22" s="140"/>
      <c r="J22" s="93"/>
    </row>
    <row r="23" spans="1:10" x14ac:dyDescent="0.2">
      <c r="A23" s="93"/>
      <c r="B23" s="140"/>
      <c r="C23" s="140"/>
      <c r="D23" s="141"/>
      <c r="E23" s="141"/>
      <c r="F23" s="141"/>
      <c r="G23" s="141"/>
      <c r="H23" s="142"/>
      <c r="I23" s="143"/>
      <c r="J23" s="93"/>
    </row>
    <row r="24" spans="1:10" x14ac:dyDescent="0.2">
      <c r="A24" s="93"/>
      <c r="B24" s="140"/>
      <c r="C24" s="140"/>
      <c r="D24" s="141"/>
      <c r="E24" s="141"/>
      <c r="F24" s="141"/>
      <c r="G24" s="141"/>
      <c r="H24" s="142"/>
      <c r="I24" s="143"/>
      <c r="J24" s="93"/>
    </row>
    <row r="25" spans="1:10" x14ac:dyDescent="0.2">
      <c r="A25" s="93"/>
      <c r="B25" s="140"/>
      <c r="C25" s="140"/>
      <c r="D25" s="141"/>
      <c r="E25" s="141"/>
      <c r="F25" s="141"/>
      <c r="G25" s="141"/>
      <c r="H25" s="142"/>
      <c r="I25" s="143"/>
      <c r="J25" s="93"/>
    </row>
    <row r="26" spans="1:10" x14ac:dyDescent="0.2">
      <c r="A26" s="93"/>
      <c r="B26" s="140"/>
      <c r="C26" s="140"/>
      <c r="D26" s="141"/>
      <c r="E26" s="141"/>
      <c r="F26" s="141"/>
      <c r="G26" s="141"/>
      <c r="H26" s="142"/>
      <c r="I26" s="143"/>
      <c r="J26" s="93"/>
    </row>
    <row r="27" spans="1:10" x14ac:dyDescent="0.2">
      <c r="A27" s="93"/>
      <c r="B27" s="140"/>
      <c r="C27" s="140"/>
      <c r="D27" s="141"/>
      <c r="E27" s="141"/>
      <c r="F27" s="141"/>
      <c r="G27" s="141"/>
      <c r="H27" s="142"/>
      <c r="I27" s="143"/>
      <c r="J27" s="93"/>
    </row>
    <row r="28" spans="1:10" x14ac:dyDescent="0.2">
      <c r="A28" s="93"/>
      <c r="B28" s="140"/>
      <c r="C28" s="140"/>
      <c r="D28" s="141"/>
      <c r="E28" s="141"/>
      <c r="F28" s="141"/>
      <c r="G28" s="141"/>
      <c r="H28" s="142"/>
      <c r="I28" s="143"/>
      <c r="J28" s="93"/>
    </row>
    <row r="29" spans="1:10" x14ac:dyDescent="0.2">
      <c r="A29" s="93"/>
      <c r="B29" s="140"/>
      <c r="C29" s="140"/>
      <c r="D29" s="141"/>
      <c r="E29" s="141"/>
      <c r="F29" s="141"/>
      <c r="G29" s="141"/>
      <c r="H29" s="142"/>
      <c r="I29" s="143"/>
      <c r="J29" s="93"/>
    </row>
    <row r="30" spans="1:10" x14ac:dyDescent="0.2">
      <c r="A30" s="93"/>
      <c r="B30" s="140"/>
      <c r="C30" s="140"/>
      <c r="D30" s="141"/>
      <c r="E30" s="141"/>
      <c r="F30" s="141"/>
      <c r="G30" s="141"/>
      <c r="H30" s="142"/>
      <c r="I30" s="143"/>
      <c r="J30" s="93"/>
    </row>
    <row r="31" spans="1:10" x14ac:dyDescent="0.2">
      <c r="A31" s="93"/>
      <c r="B31" s="140" t="s">
        <v>174</v>
      </c>
      <c r="C31" s="140"/>
      <c r="D31" s="141"/>
      <c r="E31" s="141"/>
      <c r="F31" s="141"/>
      <c r="G31" s="141"/>
      <c r="H31" s="141"/>
      <c r="I31" s="141"/>
      <c r="J31" s="93"/>
    </row>
    <row r="32" spans="1:10" x14ac:dyDescent="0.2">
      <c r="A32" s="93"/>
      <c r="B32" s="140"/>
      <c r="C32" s="140"/>
      <c r="D32" s="141"/>
      <c r="E32" s="141"/>
      <c r="F32" s="141"/>
      <c r="G32" s="141"/>
      <c r="H32" s="141"/>
      <c r="I32" s="141"/>
      <c r="J32" s="93"/>
    </row>
    <row r="33" spans="1:10" x14ac:dyDescent="0.2">
      <c r="A33" s="93"/>
      <c r="B33" s="144" t="s">
        <v>175</v>
      </c>
      <c r="C33" s="145"/>
      <c r="D33" s="144">
        <f>+D19+D31</f>
        <v>0</v>
      </c>
      <c r="E33" s="145"/>
      <c r="F33" s="144">
        <f>+F19+F31</f>
        <v>0</v>
      </c>
      <c r="G33" s="145"/>
      <c r="H33" s="144">
        <f>+H19+H31</f>
        <v>0</v>
      </c>
      <c r="I33" s="145"/>
      <c r="J33" s="93"/>
    </row>
    <row r="34" spans="1:10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34" sqref="E34"/>
    </sheetView>
  </sheetViews>
  <sheetFormatPr baseColWidth="10" defaultRowHeight="11.25" x14ac:dyDescent="0.2"/>
  <cols>
    <col min="1" max="1" width="43.7109375" style="32" customWidth="1"/>
    <col min="2" max="2" width="28.85546875" style="32" customWidth="1"/>
    <col min="3" max="3" width="24.42578125" style="32" customWidth="1"/>
    <col min="4" max="16384" width="11.42578125" style="32"/>
  </cols>
  <sheetData>
    <row r="1" spans="1:3" x14ac:dyDescent="0.2">
      <c r="A1" s="106" t="s">
        <v>199</v>
      </c>
      <c r="B1" s="107"/>
      <c r="C1" s="108"/>
    </row>
    <row r="2" spans="1:3" x14ac:dyDescent="0.2">
      <c r="A2" s="109" t="s">
        <v>0</v>
      </c>
      <c r="B2" s="110"/>
      <c r="C2" s="111"/>
    </row>
    <row r="3" spans="1:3" x14ac:dyDescent="0.2">
      <c r="A3" s="109" t="s">
        <v>176</v>
      </c>
      <c r="B3" s="110"/>
      <c r="C3" s="111"/>
    </row>
    <row r="4" spans="1:3" x14ac:dyDescent="0.2">
      <c r="A4" s="112" t="s">
        <v>198</v>
      </c>
      <c r="B4" s="113"/>
      <c r="C4" s="114"/>
    </row>
    <row r="5" spans="1:3" x14ac:dyDescent="0.2">
      <c r="A5" s="1"/>
      <c r="B5" s="1"/>
    </row>
    <row r="6" spans="1:3" x14ac:dyDescent="0.2">
      <c r="A6" s="95" t="s">
        <v>164</v>
      </c>
      <c r="B6" s="95" t="s">
        <v>8</v>
      </c>
      <c r="C6" s="95" t="s">
        <v>42</v>
      </c>
    </row>
    <row r="7" spans="1:3" x14ac:dyDescent="0.2">
      <c r="A7" s="146" t="s">
        <v>171</v>
      </c>
      <c r="B7" s="147"/>
      <c r="C7" s="148"/>
    </row>
    <row r="8" spans="1:3" x14ac:dyDescent="0.2">
      <c r="A8" s="96"/>
      <c r="B8" s="96"/>
      <c r="C8" s="97"/>
    </row>
    <row r="9" spans="1:3" x14ac:dyDescent="0.2">
      <c r="A9" s="96"/>
      <c r="B9" s="96"/>
      <c r="C9" s="97"/>
    </row>
    <row r="10" spans="1:3" x14ac:dyDescent="0.2">
      <c r="A10" s="96"/>
      <c r="B10" s="96"/>
      <c r="C10" s="97"/>
    </row>
    <row r="11" spans="1:3" x14ac:dyDescent="0.2">
      <c r="A11" s="96"/>
      <c r="B11" s="96"/>
      <c r="C11" s="97"/>
    </row>
    <row r="12" spans="1:3" x14ac:dyDescent="0.2">
      <c r="A12" s="96"/>
      <c r="B12" s="96"/>
      <c r="C12" s="97"/>
    </row>
    <row r="13" spans="1:3" x14ac:dyDescent="0.2">
      <c r="A13" s="96"/>
      <c r="B13" s="96"/>
      <c r="C13" s="97"/>
    </row>
    <row r="14" spans="1:3" x14ac:dyDescent="0.2">
      <c r="A14" s="96"/>
      <c r="B14" s="96"/>
      <c r="C14" s="97"/>
    </row>
    <row r="15" spans="1:3" x14ac:dyDescent="0.2">
      <c r="A15" s="96"/>
      <c r="B15" s="96"/>
      <c r="C15" s="97"/>
    </row>
    <row r="16" spans="1:3" x14ac:dyDescent="0.2">
      <c r="A16" s="96"/>
      <c r="B16" s="96"/>
      <c r="C16" s="97"/>
    </row>
    <row r="17" spans="1:3" x14ac:dyDescent="0.2">
      <c r="A17" s="96"/>
      <c r="B17" s="96"/>
      <c r="C17" s="97"/>
    </row>
    <row r="18" spans="1:3" x14ac:dyDescent="0.2">
      <c r="A18" s="98" t="s">
        <v>177</v>
      </c>
      <c r="B18" s="98">
        <f>SUM(B8:B17)</f>
        <v>0</v>
      </c>
      <c r="C18" s="98">
        <f>SUM(C8:C17)</f>
        <v>0</v>
      </c>
    </row>
    <row r="19" spans="1:3" x14ac:dyDescent="0.2">
      <c r="A19" s="96"/>
      <c r="B19" s="96"/>
      <c r="C19" s="97"/>
    </row>
    <row r="20" spans="1:3" x14ac:dyDescent="0.2">
      <c r="A20" s="146" t="s">
        <v>173</v>
      </c>
      <c r="B20" s="147"/>
      <c r="C20" s="148"/>
    </row>
    <row r="21" spans="1:3" x14ac:dyDescent="0.2">
      <c r="A21" s="96"/>
      <c r="B21" s="96"/>
      <c r="C21" s="97"/>
    </row>
    <row r="22" spans="1:3" x14ac:dyDescent="0.2">
      <c r="A22" s="96"/>
      <c r="B22" s="96"/>
      <c r="C22" s="97"/>
    </row>
    <row r="23" spans="1:3" x14ac:dyDescent="0.2">
      <c r="A23" s="96"/>
      <c r="B23" s="96"/>
      <c r="C23" s="97"/>
    </row>
    <row r="24" spans="1:3" x14ac:dyDescent="0.2">
      <c r="A24" s="96"/>
      <c r="B24" s="96"/>
      <c r="C24" s="97"/>
    </row>
    <row r="25" spans="1:3" x14ac:dyDescent="0.2">
      <c r="A25" s="96"/>
      <c r="B25" s="96"/>
      <c r="C25" s="97"/>
    </row>
    <row r="26" spans="1:3" x14ac:dyDescent="0.2">
      <c r="A26" s="96"/>
      <c r="B26" s="96"/>
      <c r="C26" s="97"/>
    </row>
    <row r="27" spans="1:3" x14ac:dyDescent="0.2">
      <c r="A27" s="96"/>
      <c r="B27" s="96"/>
      <c r="C27" s="97"/>
    </row>
    <row r="28" spans="1:3" x14ac:dyDescent="0.2">
      <c r="A28" s="96"/>
      <c r="B28" s="96"/>
      <c r="C28" s="97"/>
    </row>
    <row r="29" spans="1:3" x14ac:dyDescent="0.2">
      <c r="A29" s="96"/>
      <c r="B29" s="96"/>
      <c r="C29" s="97"/>
    </row>
    <row r="30" spans="1:3" x14ac:dyDescent="0.2">
      <c r="A30" s="96"/>
      <c r="B30" s="96"/>
      <c r="C30" s="97"/>
    </row>
    <row r="31" spans="1:3" x14ac:dyDescent="0.2">
      <c r="A31" s="96"/>
      <c r="B31" s="96"/>
      <c r="C31" s="97"/>
    </row>
    <row r="32" spans="1:3" x14ac:dyDescent="0.2">
      <c r="A32" s="96"/>
      <c r="B32" s="96"/>
      <c r="C32" s="97"/>
    </row>
    <row r="33" spans="1:3" x14ac:dyDescent="0.2">
      <c r="A33" s="98" t="s">
        <v>178</v>
      </c>
      <c r="B33" s="96"/>
      <c r="C33" s="96"/>
    </row>
    <row r="34" spans="1:3" x14ac:dyDescent="0.2">
      <c r="A34" s="96"/>
      <c r="B34" s="96"/>
      <c r="C34" s="97"/>
    </row>
    <row r="35" spans="1:3" x14ac:dyDescent="0.2">
      <c r="A35" s="98" t="s">
        <v>175</v>
      </c>
      <c r="B35" s="98">
        <f>+B18+B33</f>
        <v>0</v>
      </c>
      <c r="C35" s="9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40" sqref="C40"/>
    </sheetView>
  </sheetViews>
  <sheetFormatPr baseColWidth="10" defaultRowHeight="15" x14ac:dyDescent="0.25"/>
  <cols>
    <col min="1" max="1" width="1.140625" customWidth="1"/>
    <col min="2" max="2" width="57" customWidth="1"/>
    <col min="6" max="6" width="4.28515625" style="41" customWidth="1"/>
  </cols>
  <sheetData>
    <row r="1" spans="1:5" x14ac:dyDescent="0.25">
      <c r="A1" s="106" t="s">
        <v>0</v>
      </c>
      <c r="B1" s="107"/>
      <c r="C1" s="107"/>
      <c r="D1" s="107"/>
      <c r="E1" s="107"/>
    </row>
    <row r="2" spans="1:5" x14ac:dyDescent="0.25">
      <c r="A2" s="109" t="s">
        <v>179</v>
      </c>
      <c r="B2" s="110"/>
      <c r="C2" s="110"/>
      <c r="D2" s="110"/>
      <c r="E2" s="110"/>
    </row>
    <row r="3" spans="1:5" x14ac:dyDescent="0.25">
      <c r="A3" s="112" t="s">
        <v>198</v>
      </c>
      <c r="B3" s="113"/>
      <c r="C3" s="113"/>
      <c r="D3" s="113"/>
      <c r="E3" s="113"/>
    </row>
    <row r="4" spans="1:5" ht="6" customHeight="1" x14ac:dyDescent="0.25">
      <c r="A4" s="1"/>
      <c r="B4" s="1"/>
      <c r="C4" s="1"/>
      <c r="D4" s="1"/>
      <c r="E4" s="1"/>
    </row>
    <row r="5" spans="1:5" x14ac:dyDescent="0.25">
      <c r="A5" s="127" t="s">
        <v>37</v>
      </c>
      <c r="B5" s="127"/>
      <c r="C5" s="42" t="s">
        <v>5</v>
      </c>
      <c r="D5" s="42" t="s">
        <v>8</v>
      </c>
      <c r="E5" s="42" t="s">
        <v>180</v>
      </c>
    </row>
    <row r="6" spans="1:5" ht="5.25" customHeight="1" thickBot="1" x14ac:dyDescent="0.3">
      <c r="A6" s="65"/>
      <c r="B6" s="66"/>
      <c r="C6" s="67"/>
      <c r="D6" s="67"/>
      <c r="E6" s="67"/>
    </row>
    <row r="7" spans="1:5" ht="15.75" thickBot="1" x14ac:dyDescent="0.3">
      <c r="A7" s="99"/>
      <c r="B7" s="100" t="s">
        <v>181</v>
      </c>
      <c r="C7" s="101">
        <f>+C8+C9</f>
        <v>0</v>
      </c>
      <c r="D7" s="101">
        <f t="shared" ref="D7:E7" si="0">+D8+D9</f>
        <v>0</v>
      </c>
      <c r="E7" s="101">
        <f t="shared" si="0"/>
        <v>0</v>
      </c>
    </row>
    <row r="8" spans="1:5" x14ac:dyDescent="0.25">
      <c r="A8" s="149" t="s">
        <v>182</v>
      </c>
      <c r="B8" s="150"/>
      <c r="C8" s="102">
        <f>+[1]EAI!E33</f>
        <v>0</v>
      </c>
      <c r="D8" s="102">
        <f>+[1]EAI!H33</f>
        <v>0</v>
      </c>
      <c r="E8" s="102">
        <f>+[1]EAI!I33</f>
        <v>0</v>
      </c>
    </row>
    <row r="9" spans="1:5" x14ac:dyDescent="0.25">
      <c r="A9" s="151" t="s">
        <v>183</v>
      </c>
      <c r="B9" s="152"/>
      <c r="C9" s="103">
        <f>+[1]EAI!E46</f>
        <v>0</v>
      </c>
      <c r="D9" s="103">
        <f>+[1]EAI!H46</f>
        <v>0</v>
      </c>
      <c r="E9" s="103">
        <f>+[1]EAI!I46</f>
        <v>0</v>
      </c>
    </row>
    <row r="10" spans="1:5" ht="6.75" customHeight="1" thickBot="1" x14ac:dyDescent="0.3">
      <c r="A10" s="43"/>
      <c r="B10" s="44"/>
      <c r="C10" s="60"/>
      <c r="D10" s="60"/>
      <c r="E10" s="60"/>
    </row>
    <row r="11" spans="1:5" ht="15.75" thickBot="1" x14ac:dyDescent="0.3">
      <c r="A11" s="104"/>
      <c r="B11" s="100" t="s">
        <v>184</v>
      </c>
      <c r="C11" s="101">
        <f>+C12+C13</f>
        <v>0</v>
      </c>
      <c r="D11" s="101">
        <f t="shared" ref="D11:E11" si="1">+D12+D13</f>
        <v>0</v>
      </c>
      <c r="E11" s="101">
        <f t="shared" si="1"/>
        <v>0</v>
      </c>
    </row>
    <row r="12" spans="1:5" x14ac:dyDescent="0.25">
      <c r="A12" s="153" t="s">
        <v>185</v>
      </c>
      <c r="B12" s="154"/>
      <c r="C12" s="102"/>
      <c r="D12" s="102"/>
      <c r="E12" s="102"/>
    </row>
    <row r="13" spans="1:5" x14ac:dyDescent="0.25">
      <c r="A13" s="151" t="s">
        <v>186</v>
      </c>
      <c r="B13" s="152"/>
      <c r="C13" s="103"/>
      <c r="D13" s="103"/>
      <c r="E13" s="103"/>
    </row>
    <row r="14" spans="1:5" ht="5.25" customHeight="1" thickBot="1" x14ac:dyDescent="0.3">
      <c r="A14" s="69"/>
      <c r="B14" s="68"/>
      <c r="C14" s="60"/>
      <c r="D14" s="60"/>
      <c r="E14" s="60"/>
    </row>
    <row r="15" spans="1:5" ht="15.75" thickBot="1" x14ac:dyDescent="0.3">
      <c r="A15" s="99"/>
      <c r="B15" s="100" t="s">
        <v>187</v>
      </c>
      <c r="C15" s="101">
        <f>+C7-C11</f>
        <v>0</v>
      </c>
      <c r="D15" s="101">
        <f t="shared" ref="D15:E15" si="2">+D7-D11</f>
        <v>0</v>
      </c>
      <c r="E15" s="101">
        <f t="shared" si="2"/>
        <v>0</v>
      </c>
    </row>
    <row r="16" spans="1:5" x14ac:dyDescent="0.25">
      <c r="A16" s="1"/>
      <c r="B16" s="1"/>
      <c r="C16" s="1"/>
      <c r="D16" s="1"/>
      <c r="E16" s="1"/>
    </row>
    <row r="17" spans="1:5" x14ac:dyDescent="0.25">
      <c r="A17" s="127" t="s">
        <v>37</v>
      </c>
      <c r="B17" s="127"/>
      <c r="C17" s="42" t="s">
        <v>5</v>
      </c>
      <c r="D17" s="42" t="s">
        <v>8</v>
      </c>
      <c r="E17" s="42" t="s">
        <v>180</v>
      </c>
    </row>
    <row r="18" spans="1:5" ht="6.75" customHeight="1" x14ac:dyDescent="0.25">
      <c r="A18" s="65"/>
      <c r="B18" s="66"/>
      <c r="C18" s="67"/>
      <c r="D18" s="67"/>
      <c r="E18" s="67"/>
    </row>
    <row r="19" spans="1:5" x14ac:dyDescent="0.25">
      <c r="A19" s="155" t="s">
        <v>188</v>
      </c>
      <c r="B19" s="156"/>
      <c r="C19" s="103">
        <f>+C15</f>
        <v>0</v>
      </c>
      <c r="D19" s="103">
        <f t="shared" ref="D19:E19" si="3">+D15</f>
        <v>0</v>
      </c>
      <c r="E19" s="103">
        <f t="shared" si="3"/>
        <v>0</v>
      </c>
    </row>
    <row r="20" spans="1:5" ht="6" customHeight="1" x14ac:dyDescent="0.25">
      <c r="A20" s="43"/>
      <c r="B20" s="44"/>
      <c r="C20" s="60"/>
      <c r="D20" s="60"/>
      <c r="E20" s="60"/>
    </row>
    <row r="21" spans="1:5" x14ac:dyDescent="0.25">
      <c r="A21" s="155" t="s">
        <v>189</v>
      </c>
      <c r="B21" s="156"/>
      <c r="C21" s="103"/>
      <c r="D21" s="103"/>
      <c r="E21" s="103"/>
    </row>
    <row r="22" spans="1:5" ht="7.5" customHeight="1" thickBot="1" x14ac:dyDescent="0.3">
      <c r="A22" s="69"/>
      <c r="B22" s="68"/>
      <c r="C22" s="60"/>
      <c r="D22" s="60"/>
      <c r="E22" s="60"/>
    </row>
    <row r="23" spans="1:5" ht="15.75" thickBot="1" x14ac:dyDescent="0.3">
      <c r="A23" s="104"/>
      <c r="B23" s="100" t="s">
        <v>190</v>
      </c>
      <c r="C23" s="105">
        <f>+C19-C21</f>
        <v>0</v>
      </c>
      <c r="D23" s="105">
        <f t="shared" ref="D23:E23" si="4">+D19-D21</f>
        <v>0</v>
      </c>
      <c r="E23" s="105">
        <f t="shared" si="4"/>
        <v>0</v>
      </c>
    </row>
    <row r="24" spans="1:5" x14ac:dyDescent="0.25">
      <c r="A24" s="1"/>
      <c r="B24" s="1"/>
      <c r="C24" s="1"/>
      <c r="D24" s="1"/>
      <c r="E24" s="1"/>
    </row>
    <row r="25" spans="1:5" x14ac:dyDescent="0.25">
      <c r="A25" s="127" t="s">
        <v>37</v>
      </c>
      <c r="B25" s="127"/>
      <c r="C25" s="42" t="s">
        <v>5</v>
      </c>
      <c r="D25" s="42" t="s">
        <v>8</v>
      </c>
      <c r="E25" s="42" t="s">
        <v>180</v>
      </c>
    </row>
    <row r="26" spans="1:5" ht="5.25" customHeight="1" x14ac:dyDescent="0.25">
      <c r="A26" s="65"/>
      <c r="B26" s="66"/>
      <c r="C26" s="67"/>
      <c r="D26" s="67"/>
      <c r="E26" s="67"/>
    </row>
    <row r="27" spans="1:5" x14ac:dyDescent="0.25">
      <c r="A27" s="155" t="s">
        <v>191</v>
      </c>
      <c r="B27" s="156"/>
      <c r="C27" s="103">
        <f>+[1]EAI!E52</f>
        <v>0</v>
      </c>
      <c r="D27" s="103">
        <f>+[1]EAI!H51</f>
        <v>0</v>
      </c>
      <c r="E27" s="103">
        <f>+[1]EAI!I54</f>
        <v>0</v>
      </c>
    </row>
    <row r="28" spans="1:5" ht="5.25" customHeight="1" x14ac:dyDescent="0.25">
      <c r="A28" s="43"/>
      <c r="B28" s="44"/>
      <c r="C28" s="60"/>
      <c r="D28" s="60"/>
      <c r="E28" s="60"/>
    </row>
    <row r="29" spans="1:5" x14ac:dyDescent="0.25">
      <c r="A29" s="155" t="s">
        <v>192</v>
      </c>
      <c r="B29" s="156"/>
      <c r="C29" s="103"/>
      <c r="D29" s="103"/>
      <c r="E29" s="103"/>
    </row>
    <row r="30" spans="1:5" ht="3.75" customHeight="1" thickBot="1" x14ac:dyDescent="0.3">
      <c r="A30" s="70"/>
      <c r="B30" s="71"/>
      <c r="C30" s="102"/>
      <c r="D30" s="102"/>
      <c r="E30" s="102"/>
    </row>
    <row r="31" spans="1:5" ht="15.75" thickBot="1" x14ac:dyDescent="0.3">
      <c r="A31" s="104"/>
      <c r="B31" s="100" t="s">
        <v>193</v>
      </c>
      <c r="C31" s="105">
        <f>+C27-C29</f>
        <v>0</v>
      </c>
      <c r="D31" s="105">
        <f t="shared" ref="D31:E31" si="5">+D27-D29</f>
        <v>0</v>
      </c>
      <c r="E31" s="105">
        <f t="shared" si="5"/>
        <v>0</v>
      </c>
    </row>
    <row r="32" spans="1:5" s="41" customFormat="1" x14ac:dyDescent="0.25">
      <c r="A32" s="1"/>
      <c r="B32" s="1"/>
      <c r="C32" s="1"/>
      <c r="D32" s="1"/>
      <c r="E32" s="1"/>
    </row>
    <row r="33" spans="1:5" ht="23.25" customHeight="1" x14ac:dyDescent="0.25">
      <c r="A33" s="1"/>
      <c r="B33" s="157" t="s">
        <v>194</v>
      </c>
      <c r="C33" s="157"/>
      <c r="D33" s="157"/>
      <c r="E33" s="157"/>
    </row>
    <row r="34" spans="1:5" ht="28.5" customHeight="1" x14ac:dyDescent="0.25">
      <c r="A34" s="1"/>
      <c r="B34" s="157" t="s">
        <v>195</v>
      </c>
      <c r="C34" s="157"/>
      <c r="D34" s="157"/>
      <c r="E34" s="157"/>
    </row>
    <row r="35" spans="1:5" x14ac:dyDescent="0.25">
      <c r="A35" s="1"/>
      <c r="B35" s="158" t="s">
        <v>196</v>
      </c>
      <c r="C35" s="158"/>
      <c r="D35" s="158"/>
      <c r="E35" s="158"/>
    </row>
    <row r="36" spans="1:5" s="41" customFormat="1" x14ac:dyDescent="0.25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EAI</vt:lpstr>
      <vt:lpstr>CAdmon</vt:lpstr>
      <vt:lpstr>CTG</vt:lpstr>
      <vt:lpstr>COG</vt:lpstr>
      <vt:lpstr>CFG</vt:lpstr>
      <vt:lpstr>End Neto</vt:lpstr>
      <vt:lpstr>Int</vt:lpstr>
      <vt:lpstr>Post Fiscal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Lucia</dc:creator>
  <cp:lastModifiedBy>Juan Pluma Sandoval</cp:lastModifiedBy>
  <cp:lastPrinted>2015-07-03T17:54:14Z</cp:lastPrinted>
  <dcterms:created xsi:type="dcterms:W3CDTF">2014-12-26T22:51:56Z</dcterms:created>
  <dcterms:modified xsi:type="dcterms:W3CDTF">2016-03-29T21:33:03Z</dcterms:modified>
</cp:coreProperties>
</file>