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VII SECTOR PARAESTATAL\1 BASE CONSOLIDADA\"/>
    </mc:Choice>
  </mc:AlternateContent>
  <xr:revisionPtr revIDLastSave="0" documentId="13_ncr:1_{AEB0C246-A082-4E85-BEC8-357D5D7068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HP" sheetId="1" r:id="rId1"/>
  </sheets>
  <definedNames>
    <definedName name="_xlnm.Print_Area" localSheetId="0">EVHP!$A:$H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9" i="1"/>
  <c r="G10" i="1" l="1"/>
  <c r="G11" i="1"/>
  <c r="G40" i="1"/>
  <c r="G39" i="1"/>
  <c r="D38" i="1"/>
  <c r="E38" i="1"/>
  <c r="F38" i="1"/>
  <c r="G38" i="1"/>
  <c r="C38" i="1"/>
  <c r="G33" i="1"/>
  <c r="G34" i="1"/>
  <c r="G35" i="1"/>
  <c r="G36" i="1"/>
  <c r="G32" i="1"/>
  <c r="D31" i="1"/>
  <c r="E31" i="1"/>
  <c r="F31" i="1"/>
  <c r="C31" i="1"/>
  <c r="G27" i="1"/>
  <c r="G26" i="1" s="1"/>
  <c r="D26" i="1"/>
  <c r="E26" i="1"/>
  <c r="F26" i="1"/>
  <c r="C26" i="1"/>
  <c r="G22" i="1"/>
  <c r="G20" i="1" s="1"/>
  <c r="G21" i="1"/>
  <c r="D20" i="1"/>
  <c r="E20" i="1"/>
  <c r="F20" i="1"/>
  <c r="C20" i="1"/>
  <c r="G15" i="1"/>
  <c r="G16" i="1"/>
  <c r="G17" i="1"/>
  <c r="G18" i="1"/>
  <c r="G14" i="1"/>
  <c r="D13" i="1"/>
  <c r="D24" i="1" s="1"/>
  <c r="E13" i="1"/>
  <c r="E24" i="1" s="1"/>
  <c r="F13" i="1"/>
  <c r="C13" i="1"/>
  <c r="G9" i="1"/>
  <c r="F8" i="1"/>
  <c r="E8" i="1"/>
  <c r="D8" i="1"/>
  <c r="C8" i="1"/>
  <c r="C24" i="1" s="1"/>
  <c r="F24" i="1" l="1"/>
  <c r="F42" i="1" s="1"/>
  <c r="G31" i="1"/>
  <c r="D42" i="1"/>
  <c r="C42" i="1"/>
  <c r="E42" i="1"/>
  <c r="G8" i="1"/>
  <c r="G13" i="1"/>
  <c r="G24" i="1" l="1"/>
  <c r="G42" i="1" s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<sst xmlns="http://schemas.openxmlformats.org/spreadsheetml/2006/main" count="39" uniqueCount="29">
  <si>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</si>
  <si>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 xml:space="preserve">  (Cifras en Pesos)</t>
  </si>
  <si>
    <t>Concepto</t>
  </si>
  <si>
    <t>Hacienda Pública / Patrimonio Contribuido</t>
  </si>
  <si>
    <t>Hacienda Pública /
Patrimonio Generado de Ejercicios Anteriores</t>
  </si>
  <si>
    <t>Hacienda Pública / Patrimonio Generado del Ejercicio</t>
  </si>
  <si>
    <t>Exceso o
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</si>
  <si>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</si>
  <si>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</si>
  <si>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</si>
  <si>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</si>
  <si>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</si>
  <si>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</si>
  <si>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</si>
  <si>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</si>
  <si>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</si>
  <si>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
Neto de 20XN-1</t>
  </si>
  <si>
    <t>Resultado por Posición Monetaria</t>
  </si>
  <si>
    <t>Resultado por Tenencia de Activos no Monetarios</t>
  </si>
  <si>
    <t>Cambios  en  el  Exceso  o  Insuficiencia  en  la  Actualización  de  la  Hacienda
Pública/Patrimonio Neto de 20XN</t>
  </si>
  <si>
    <t>ENTIDADES DEL SECTOR PARAESTATAL DE CONTROL PRESUPUESTAL INDIRECTO NO FINANCIERAS</t>
  </si>
  <si>
    <t>Hacienda Pública/Patrimonio Neto Final de 2024</t>
  </si>
  <si>
    <t>Cuenta de la Hacienda Pública Estatal 2025</t>
  </si>
  <si>
    <t>Hacienda Pública/Patrimonio Contribuido Neto de 2025</t>
  </si>
  <si>
    <t>Hacienda Pública/Patrimonio Generado Neto de 2025</t>
  </si>
  <si>
    <t>Hacienda Pública/Patrimonio Neto Final de 2025</t>
  </si>
  <si>
    <t>Cambios en la Hacienda Pública/Patrimonio Contribuido Neto de 2024</t>
  </si>
  <si>
    <t>Variaciones de la Hacienda Pública/Patrimonio Generado Neto de 2024</t>
  </si>
  <si>
    <t>Del 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</si>
</sst>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1" fillId="0" borderId="13" xfId="0" applyNumberFormat="1" applyFont="1" applyBorder="1" applyAlignment="1">
      <alignment horizontal="right" vertical="top"/>
    </xf>
    <xf numFmtId="3" fontId="1" fillId="0" borderId="10" xfId="0" applyNumberFormat="1" applyFont="1" applyBorder="1" applyAlignment="1">
      <alignment horizontal="right" vertical="top"/>
    </xf>
    <xf numFmtId="3" fontId="1" fillId="0" borderId="5" xfId="0" applyNumberFormat="1" applyFont="1" applyBorder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3" fontId="1" fillId="0" borderId="11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3" fontId="1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showGridLines="0" tabSelected="1" zoomScaleNormal="100" workbookViewId="0">
      <selection activeCell="D10" sqref="D10"/>
    </sheetView>
  </sheetViews>
  <sheetFormatPr baseColWidth="10" defaultColWidth="0" defaultRowHeight="15" zeroHeight="1" x14ac:dyDescent="0.25"/>
  <cols>
    <col min="1" max="1" width="45.28515625" style="1" customWidth="1"/>
    <col min="2" max="2" width="16.5703125" style="1" customWidth="1"/>
    <col min="3" max="7" width="17.85546875" style="1" customWidth="1"/>
    <col min="8" max="8" width="3.42578125" customWidth="1"/>
    <col min="9" max="9" width="13.85546875" hidden="1" customWidth="1"/>
    <col min="10" max="16384" width="13.85546875" style="1" hidden="1"/>
  </cols>
  <sheetData>
    <row r="1" spans="1:7" x14ac:dyDescent="0.25">
      <c r="A1" s="17" t="s">
        <v>22</v>
      </c>
      <c r="B1" s="17"/>
      <c r="C1" s="17"/>
      <c r="D1" s="17"/>
      <c r="E1" s="17"/>
      <c r="F1" s="17"/>
      <c r="G1" s="17"/>
    </row>
    <row r="2" spans="1:7" x14ac:dyDescent="0.25">
      <c r="A2" s="17" t="s">
        <v>0</v>
      </c>
      <c r="B2" s="17"/>
      <c r="C2" s="17"/>
      <c r="D2" s="17"/>
      <c r="E2" s="17"/>
      <c r="F2" s="17"/>
      <c r="G2" s="17"/>
    </row>
    <row r="3" spans="1:7" x14ac:dyDescent="0.25">
      <c r="A3" s="17" t="s">
        <v>28</v>
      </c>
      <c r="B3" s="17"/>
      <c r="C3" s="17"/>
      <c r="D3" s="17"/>
      <c r="E3" s="17"/>
      <c r="F3" s="17"/>
      <c r="G3" s="17"/>
    </row>
    <row r="4" spans="1:7" x14ac:dyDescent="0.25">
      <c r="A4" s="17" t="s">
        <v>1</v>
      </c>
      <c r="B4" s="17"/>
      <c r="C4" s="17"/>
      <c r="D4" s="17"/>
      <c r="E4" s="17"/>
      <c r="F4" s="17"/>
      <c r="G4" s="17"/>
    </row>
    <row r="5" spans="1:7" s="20" customFormat="1" ht="18.75" customHeight="1" x14ac:dyDescent="0.2">
      <c r="A5" s="20" t="s">
        <v>20</v>
      </c>
    </row>
    <row r="6" spans="1:7" ht="6.75" customHeight="1" thickBot="1" x14ac:dyDescent="0.3"/>
    <row r="7" spans="1:7" ht="60.75" thickBot="1" x14ac:dyDescent="0.3">
      <c r="A7" s="18" t="s">
        <v>2</v>
      </c>
      <c r="B7" s="19"/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x14ac:dyDescent="0.25">
      <c r="A8" s="21" t="s">
        <v>23</v>
      </c>
      <c r="B8" s="22"/>
      <c r="C8" s="8">
        <f>C9+C10+C11</f>
        <v>1777516172</v>
      </c>
      <c r="D8" s="9">
        <f t="shared" ref="D8:G8" si="0">D9+D10+D11</f>
        <v>0</v>
      </c>
      <c r="E8" s="8">
        <f t="shared" si="0"/>
        <v>0</v>
      </c>
      <c r="F8" s="9">
        <f t="shared" si="0"/>
        <v>0</v>
      </c>
      <c r="G8" s="10">
        <f t="shared" si="0"/>
        <v>1777516172</v>
      </c>
    </row>
    <row r="9" spans="1:7" x14ac:dyDescent="0.25">
      <c r="A9" s="23" t="s">
        <v>8</v>
      </c>
      <c r="B9" s="24"/>
      <c r="C9" s="3">
        <v>1145503664</v>
      </c>
      <c r="D9" s="4"/>
      <c r="E9" s="3"/>
      <c r="F9" s="4"/>
      <c r="G9" s="5">
        <f>C9+D9+E9+F9</f>
        <v>1145503664</v>
      </c>
    </row>
    <row r="10" spans="1:7" x14ac:dyDescent="0.25">
      <c r="A10" s="23" t="s">
        <v>9</v>
      </c>
      <c r="B10" s="24"/>
      <c r="C10" s="3">
        <v>179075621</v>
      </c>
      <c r="D10" s="4"/>
      <c r="E10" s="3"/>
      <c r="F10" s="4"/>
      <c r="G10" s="5">
        <f t="shared" ref="G10:G11" si="1">C10+D10+E10+F10</f>
        <v>179075621</v>
      </c>
    </row>
    <row r="11" spans="1:7" x14ac:dyDescent="0.25">
      <c r="A11" s="23" t="s">
        <v>10</v>
      </c>
      <c r="B11" s="24"/>
      <c r="C11" s="3">
        <v>452936887</v>
      </c>
      <c r="D11" s="4"/>
      <c r="E11" s="3"/>
      <c r="F11" s="4"/>
      <c r="G11" s="5">
        <f t="shared" si="1"/>
        <v>452936887</v>
      </c>
    </row>
    <row r="12" spans="1:7" x14ac:dyDescent="0.25">
      <c r="A12" s="6"/>
      <c r="B12" s="7"/>
      <c r="C12" s="3"/>
      <c r="D12" s="4"/>
      <c r="E12" s="3"/>
      <c r="F12" s="4"/>
      <c r="G12" s="5"/>
    </row>
    <row r="13" spans="1:7" x14ac:dyDescent="0.25">
      <c r="A13" s="25" t="s">
        <v>24</v>
      </c>
      <c r="B13" s="26"/>
      <c r="C13" s="11">
        <f>C14+C15+C16+C17+C18</f>
        <v>0</v>
      </c>
      <c r="D13" s="12">
        <f t="shared" ref="D13:G13" si="2">D14+D15+D16+D17+D18</f>
        <v>4815196353</v>
      </c>
      <c r="E13" s="11">
        <f t="shared" si="2"/>
        <v>664156648</v>
      </c>
      <c r="F13" s="12">
        <f t="shared" si="2"/>
        <v>0</v>
      </c>
      <c r="G13" s="13">
        <f t="shared" si="2"/>
        <v>5479353001</v>
      </c>
    </row>
    <row r="14" spans="1:7" x14ac:dyDescent="0.25">
      <c r="A14" s="23" t="s">
        <v>11</v>
      </c>
      <c r="B14" s="24"/>
      <c r="C14" s="3"/>
      <c r="D14" s="4"/>
      <c r="E14" s="3">
        <v>663345996</v>
      </c>
      <c r="F14" s="4"/>
      <c r="G14" s="5">
        <f>C14+D14+E14+F14</f>
        <v>663345996</v>
      </c>
    </row>
    <row r="15" spans="1:7" x14ac:dyDescent="0.25">
      <c r="A15" s="23" t="s">
        <v>12</v>
      </c>
      <c r="B15" s="24"/>
      <c r="C15" s="3"/>
      <c r="D15" s="4">
        <v>2140474356</v>
      </c>
      <c r="E15" s="3">
        <v>810652</v>
      </c>
      <c r="F15" s="4"/>
      <c r="G15" s="5">
        <f t="shared" ref="G15:G18" si="3">C15+D15+E15+F15</f>
        <v>2141285008</v>
      </c>
    </row>
    <row r="16" spans="1:7" x14ac:dyDescent="0.25">
      <c r="A16" s="23" t="s">
        <v>13</v>
      </c>
      <c r="B16" s="24"/>
      <c r="C16" s="3"/>
      <c r="D16" s="4">
        <v>1960988117</v>
      </c>
      <c r="E16" s="3"/>
      <c r="F16" s="4"/>
      <c r="G16" s="5">
        <f t="shared" si="3"/>
        <v>1960988117</v>
      </c>
    </row>
    <row r="17" spans="1:7" x14ac:dyDescent="0.25">
      <c r="A17" s="23" t="s">
        <v>14</v>
      </c>
      <c r="B17" s="24"/>
      <c r="C17" s="3"/>
      <c r="D17" s="4"/>
      <c r="E17" s="3"/>
      <c r="F17" s="4"/>
      <c r="G17" s="5">
        <f t="shared" si="3"/>
        <v>0</v>
      </c>
    </row>
    <row r="18" spans="1:7" x14ac:dyDescent="0.25">
      <c r="A18" s="23" t="s">
        <v>15</v>
      </c>
      <c r="B18" s="24"/>
      <c r="C18" s="3"/>
      <c r="D18" s="4">
        <v>713733880</v>
      </c>
      <c r="E18" s="3"/>
      <c r="F18" s="4"/>
      <c r="G18" s="5">
        <f t="shared" si="3"/>
        <v>713733880</v>
      </c>
    </row>
    <row r="19" spans="1:7" x14ac:dyDescent="0.25">
      <c r="A19" s="6"/>
      <c r="B19" s="7"/>
      <c r="C19" s="3"/>
      <c r="D19" s="4"/>
      <c r="E19" s="3"/>
      <c r="F19" s="4"/>
      <c r="G19" s="5"/>
    </row>
    <row r="20" spans="1:7" ht="12" customHeight="1" x14ac:dyDescent="0.25">
      <c r="A20" s="27" t="s">
        <v>16</v>
      </c>
      <c r="B20" s="28"/>
      <c r="C20" s="11">
        <f>C21+C22</f>
        <v>0</v>
      </c>
      <c r="D20" s="12">
        <f t="shared" ref="D20:G20" si="4">D21+D22</f>
        <v>0</v>
      </c>
      <c r="E20" s="11">
        <f t="shared" si="4"/>
        <v>0</v>
      </c>
      <c r="F20" s="12">
        <f t="shared" si="4"/>
        <v>2086328</v>
      </c>
      <c r="G20" s="13">
        <f t="shared" si="4"/>
        <v>2086328</v>
      </c>
    </row>
    <row r="21" spans="1:7" x14ac:dyDescent="0.25">
      <c r="A21" s="23" t="s">
        <v>17</v>
      </c>
      <c r="B21" s="24"/>
      <c r="C21" s="3"/>
      <c r="D21" s="4"/>
      <c r="E21" s="3"/>
      <c r="F21" s="4"/>
      <c r="G21" s="5">
        <f>C21+D21+E21+F21</f>
        <v>0</v>
      </c>
    </row>
    <row r="22" spans="1:7" x14ac:dyDescent="0.25">
      <c r="A22" s="23" t="s">
        <v>18</v>
      </c>
      <c r="B22" s="24"/>
      <c r="C22" s="3"/>
      <c r="D22" s="4"/>
      <c r="E22" s="3"/>
      <c r="F22" s="4">
        <v>2086328</v>
      </c>
      <c r="G22" s="5">
        <f>C22+D22+E22+F22</f>
        <v>2086328</v>
      </c>
    </row>
    <row r="23" spans="1:7" x14ac:dyDescent="0.25">
      <c r="A23" s="6"/>
      <c r="B23" s="7"/>
      <c r="C23" s="3"/>
      <c r="D23" s="4"/>
      <c r="E23" s="3"/>
      <c r="F23" s="4"/>
      <c r="G23" s="5"/>
    </row>
    <row r="24" spans="1:7" x14ac:dyDescent="0.25">
      <c r="A24" s="25" t="s">
        <v>25</v>
      </c>
      <c r="B24" s="26"/>
      <c r="C24" s="11">
        <f>C8+C13+C20</f>
        <v>1777516172</v>
      </c>
      <c r="D24" s="12">
        <f t="shared" ref="D24:G24" si="5">D8+D13+D20</f>
        <v>4815196353</v>
      </c>
      <c r="E24" s="11">
        <f t="shared" si="5"/>
        <v>664156648</v>
      </c>
      <c r="F24" s="12">
        <f t="shared" si="5"/>
        <v>2086328</v>
      </c>
      <c r="G24" s="13">
        <f t="shared" si="5"/>
        <v>7258955501</v>
      </c>
    </row>
    <row r="25" spans="1:7" x14ac:dyDescent="0.25">
      <c r="A25" s="6"/>
      <c r="B25" s="7"/>
      <c r="C25" s="3"/>
      <c r="D25" s="4"/>
      <c r="E25" s="3"/>
      <c r="F25" s="4"/>
      <c r="G25" s="5"/>
    </row>
    <row r="26" spans="1:7" x14ac:dyDescent="0.25">
      <c r="A26" s="25" t="s">
        <v>26</v>
      </c>
      <c r="B26" s="26"/>
      <c r="C26" s="11">
        <f>C27+C28+C29</f>
        <v>3538354</v>
      </c>
      <c r="D26" s="12">
        <f t="shared" ref="D26:F26" si="6">D27+D28+D29</f>
        <v>0</v>
      </c>
      <c r="E26" s="11">
        <f t="shared" si="6"/>
        <v>8860000</v>
      </c>
      <c r="F26" s="12">
        <f t="shared" si="6"/>
        <v>0</v>
      </c>
      <c r="G26" s="13">
        <f>G27+G28+G29</f>
        <v>12398354</v>
      </c>
    </row>
    <row r="27" spans="1:7" x14ac:dyDescent="0.25">
      <c r="A27" s="23" t="s">
        <v>8</v>
      </c>
      <c r="B27" s="24"/>
      <c r="C27" s="3"/>
      <c r="D27" s="4"/>
      <c r="E27" s="3">
        <v>8860000</v>
      </c>
      <c r="F27" s="4"/>
      <c r="G27" s="5">
        <f>C27+D27+E27+F27</f>
        <v>8860000</v>
      </c>
    </row>
    <row r="28" spans="1:7" x14ac:dyDescent="0.25">
      <c r="A28" s="23" t="s">
        <v>9</v>
      </c>
      <c r="B28" s="24"/>
      <c r="C28" s="3">
        <v>126750</v>
      </c>
      <c r="D28" s="4"/>
      <c r="E28" s="3"/>
      <c r="F28" s="4"/>
      <c r="G28" s="5">
        <f t="shared" ref="G28:G29" si="7">C28+D28+E28+F28</f>
        <v>126750</v>
      </c>
    </row>
    <row r="29" spans="1:7" x14ac:dyDescent="0.25">
      <c r="A29" s="23" t="s">
        <v>10</v>
      </c>
      <c r="B29" s="24"/>
      <c r="C29" s="3">
        <v>3411604</v>
      </c>
      <c r="D29" s="4"/>
      <c r="E29" s="3"/>
      <c r="F29" s="4"/>
      <c r="G29" s="5">
        <f t="shared" si="7"/>
        <v>3411604</v>
      </c>
    </row>
    <row r="30" spans="1:7" x14ac:dyDescent="0.25">
      <c r="A30" s="6"/>
      <c r="B30" s="7"/>
      <c r="C30" s="3"/>
      <c r="D30" s="4"/>
      <c r="E30" s="3"/>
      <c r="F30" s="4"/>
      <c r="G30" s="5"/>
    </row>
    <row r="31" spans="1:7" x14ac:dyDescent="0.25">
      <c r="A31" s="25" t="s">
        <v>27</v>
      </c>
      <c r="B31" s="26"/>
      <c r="C31" s="11">
        <f>SUM(C32:C36)</f>
        <v>0</v>
      </c>
      <c r="D31" s="12">
        <f t="shared" ref="D31:F31" si="8">SUM(D32:D36)</f>
        <v>413724480</v>
      </c>
      <c r="E31" s="11">
        <f t="shared" si="8"/>
        <v>1025507306</v>
      </c>
      <c r="F31" s="12">
        <f t="shared" si="8"/>
        <v>0</v>
      </c>
      <c r="G31" s="13">
        <f>SUM(G32:G36)</f>
        <v>1439231786</v>
      </c>
    </row>
    <row r="32" spans="1:7" x14ac:dyDescent="0.25">
      <c r="A32" s="23" t="s">
        <v>11</v>
      </c>
      <c r="B32" s="24"/>
      <c r="C32" s="3"/>
      <c r="D32" s="4"/>
      <c r="E32" s="3">
        <v>1735691210</v>
      </c>
      <c r="F32" s="4"/>
      <c r="G32" s="5">
        <f>C32+D32+E32+F32</f>
        <v>1735691210</v>
      </c>
    </row>
    <row r="33" spans="1:7" x14ac:dyDescent="0.25">
      <c r="A33" s="23" t="s">
        <v>12</v>
      </c>
      <c r="B33" s="24"/>
      <c r="C33" s="3"/>
      <c r="D33" s="4">
        <v>409136939</v>
      </c>
      <c r="E33" s="3">
        <v>-663345995</v>
      </c>
      <c r="F33" s="4"/>
      <c r="G33" s="5">
        <f t="shared" ref="G33:G36" si="9">C33+D33+E33+F33</f>
        <v>-254209056</v>
      </c>
    </row>
    <row r="34" spans="1:7" x14ac:dyDescent="0.25">
      <c r="A34" s="23" t="s">
        <v>13</v>
      </c>
      <c r="B34" s="24"/>
      <c r="C34" s="3"/>
      <c r="D34" s="4"/>
      <c r="E34" s="3"/>
      <c r="F34" s="4"/>
      <c r="G34" s="5">
        <f t="shared" si="9"/>
        <v>0</v>
      </c>
    </row>
    <row r="35" spans="1:7" x14ac:dyDescent="0.25">
      <c r="A35" s="23" t="s">
        <v>14</v>
      </c>
      <c r="B35" s="24"/>
      <c r="C35" s="3"/>
      <c r="D35" s="4"/>
      <c r="E35" s="3"/>
      <c r="F35" s="4"/>
      <c r="G35" s="5">
        <f t="shared" si="9"/>
        <v>0</v>
      </c>
    </row>
    <row r="36" spans="1:7" x14ac:dyDescent="0.25">
      <c r="A36" s="23" t="s">
        <v>15</v>
      </c>
      <c r="B36" s="24"/>
      <c r="C36" s="3"/>
      <c r="D36" s="4">
        <v>4587541</v>
      </c>
      <c r="E36" s="3">
        <v>-46837909</v>
      </c>
      <c r="F36" s="4"/>
      <c r="G36" s="5">
        <f t="shared" si="9"/>
        <v>-42250368</v>
      </c>
    </row>
    <row r="37" spans="1:7" x14ac:dyDescent="0.25">
      <c r="A37" s="6"/>
      <c r="B37" s="7"/>
      <c r="C37" s="3"/>
      <c r="D37" s="4"/>
      <c r="E37" s="3"/>
      <c r="F37" s="4"/>
      <c r="G37" s="5"/>
    </row>
    <row r="38" spans="1:7" ht="12" customHeight="1" x14ac:dyDescent="0.25">
      <c r="A38" s="27" t="s">
        <v>19</v>
      </c>
      <c r="B38" s="28"/>
      <c r="C38" s="11">
        <f>C39+C40</f>
        <v>0</v>
      </c>
      <c r="D38" s="12">
        <f t="shared" ref="D38:G38" si="10">D39+D40</f>
        <v>0</v>
      </c>
      <c r="E38" s="11">
        <f t="shared" si="10"/>
        <v>0</v>
      </c>
      <c r="F38" s="12">
        <f t="shared" si="10"/>
        <v>0</v>
      </c>
      <c r="G38" s="13">
        <f t="shared" si="10"/>
        <v>0</v>
      </c>
    </row>
    <row r="39" spans="1:7" x14ac:dyDescent="0.25">
      <c r="A39" s="23" t="s">
        <v>17</v>
      </c>
      <c r="B39" s="24"/>
      <c r="C39" s="3"/>
      <c r="D39" s="4"/>
      <c r="E39" s="3"/>
      <c r="F39" s="4"/>
      <c r="G39" s="5">
        <f>C39+D39+E39+F39</f>
        <v>0</v>
      </c>
    </row>
    <row r="40" spans="1:7" x14ac:dyDescent="0.25">
      <c r="A40" s="23" t="s">
        <v>18</v>
      </c>
      <c r="B40" s="24"/>
      <c r="C40" s="3"/>
      <c r="D40" s="4"/>
      <c r="E40" s="3"/>
      <c r="F40" s="4"/>
      <c r="G40" s="5">
        <f>C40+D40+E40+F40</f>
        <v>0</v>
      </c>
    </row>
    <row r="41" spans="1:7" x14ac:dyDescent="0.25">
      <c r="A41" s="6"/>
      <c r="B41" s="7"/>
      <c r="C41" s="3"/>
      <c r="D41" s="4"/>
      <c r="E41" s="3"/>
      <c r="F41" s="4"/>
      <c r="G41" s="5"/>
    </row>
    <row r="42" spans="1:7" ht="15.75" thickBot="1" x14ac:dyDescent="0.3">
      <c r="A42" s="29" t="s">
        <v>21</v>
      </c>
      <c r="B42" s="30"/>
      <c r="C42" s="14">
        <f>C24+C26+C31+C38</f>
        <v>1781054526</v>
      </c>
      <c r="D42" s="15">
        <f t="shared" ref="D42:F42" si="11">D24+D26+D31+D38</f>
        <v>5228920833</v>
      </c>
      <c r="E42" s="14">
        <f t="shared" si="11"/>
        <v>1698523954</v>
      </c>
      <c r="F42" s="15">
        <f t="shared" si="11"/>
        <v>2086328</v>
      </c>
      <c r="G42" s="16">
        <f>G24+G26+G31+G38</f>
        <v>8710585641</v>
      </c>
    </row>
    <row r="43" spans="1:7" ht="6.75" customHeight="1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</sheetData>
  <mergeCells count="34">
    <mergeCell ref="A39:B39"/>
    <mergeCell ref="A40:B40"/>
    <mergeCell ref="A42:B42"/>
    <mergeCell ref="A33:B33"/>
    <mergeCell ref="A34:B34"/>
    <mergeCell ref="A35:B35"/>
    <mergeCell ref="A36:B36"/>
    <mergeCell ref="A38:B38"/>
    <mergeCell ref="A27:B27"/>
    <mergeCell ref="A28:B28"/>
    <mergeCell ref="A29:B29"/>
    <mergeCell ref="A31:B31"/>
    <mergeCell ref="A32:B32"/>
    <mergeCell ref="A20:B20"/>
    <mergeCell ref="A21:B21"/>
    <mergeCell ref="A22:B22"/>
    <mergeCell ref="A24:B24"/>
    <mergeCell ref="A26:B26"/>
    <mergeCell ref="A14:B14"/>
    <mergeCell ref="A15:B15"/>
    <mergeCell ref="A16:B16"/>
    <mergeCell ref="A17:B17"/>
    <mergeCell ref="A18:B18"/>
    <mergeCell ref="A8:B8"/>
    <mergeCell ref="A9:B9"/>
    <mergeCell ref="A10:B10"/>
    <mergeCell ref="A11:B11"/>
    <mergeCell ref="A13:B13"/>
    <mergeCell ref="A1:G1"/>
    <mergeCell ref="A2:G2"/>
    <mergeCell ref="A3:G3"/>
    <mergeCell ref="A4:G4"/>
    <mergeCell ref="A7:B7"/>
    <mergeCell ref="A5:XFD5"/>
  </mergeCells>
  <printOptions horizontalCentered="1"/>
  <pageMargins left="0.39370078740157483" right="0.39370078740157483" top="0.78740157480314965" bottom="0.78740157480314965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2023-07-17T19:44:00Z</cp:lastPrinted>
  <dcterms:created xsi:type="dcterms:W3CDTF">2022-03-04T22:16:39Z</dcterms:created>
  <dcterms:modified xsi:type="dcterms:W3CDTF">2025-10-13T18:18:05Z</dcterms:modified>
</cp:coreProperties>
</file>