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 PODER JUDICIAL\BASE CONSOLIDADA PODER JUDICIAL\"/>
    </mc:Choice>
  </mc:AlternateContent>
  <xr:revisionPtr revIDLastSave="0" documentId="13_ncr:1_{9511CDCE-C34F-4EF7-9A4A-10BE9809F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0" i="1" l="1"/>
  <c r="E59" i="1" s="1"/>
  <c r="D60" i="1"/>
  <c r="D59" i="1" s="1"/>
  <c r="E54" i="1"/>
  <c r="E53" i="1" s="1"/>
  <c r="D54" i="1"/>
  <c r="D53" i="1" s="1"/>
  <c r="E46" i="1"/>
  <c r="D46" i="1"/>
  <c r="E41" i="1"/>
  <c r="D41" i="1"/>
  <c r="E21" i="1"/>
  <c r="D21" i="1"/>
  <c r="E9" i="1"/>
  <c r="D9" i="1"/>
  <c r="E64" i="1" l="1"/>
  <c r="D50" i="1"/>
  <c r="D64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<sst xmlns="http://schemas.openxmlformats.org/spreadsheetml/2006/main" count="61" uniqueCount="53">
  <si>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</si>
  <si>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</si>
  <si>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</si>
  <si>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</si>
  <si>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</si>
  <si>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</si>
  <si>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</si>
  <si>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</si>
  <si>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</si>
  <si>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</si>
  <si>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</si>
  <si>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</si>
  <si>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</si>
  <si>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</si>
  <si>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</si>
  <si>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</si>
  <si>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</si>
  <si>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</si>
  <si>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</si>
  <si>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</si>
  <si>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</si>
  <si>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</si>
  <si>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</si>
  <si>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</si>
  <si>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</si>
  <si>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</si>
  <si>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</si>
  <si>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</si>
  <si>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</si>
  <si>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</si>
  <si>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</si>
  <si>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</si>
  <si>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</si>
  <si>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</si>
  <si>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</si>
  <si>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</si>
  <si>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</si>
  <si>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</si>
  <si>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</si>
  <si>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</si>
  <si>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</si>
  <si>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</si>
  <si>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</si>
  <si>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</si>
  <si>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</si>
  <si>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</si>
  <si>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</si>
  <si>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</si>
  <si>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</si>
  <si>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</si>
  <si>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PODER JUDICIAL</t>
  </si>
  <si>
    <t>Cuenta de la Hacienda Pública Estatal 2026</t>
  </si>
  <si>
    <t>Del 1 de enero al 31 de marzo 2026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</si>
</sst>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60" zoomScaleNormal="16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9.140625" style="1" customWidth="1"/>
    <col min="4" max="5" width="18.14062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2026</v>
      </c>
      <c r="E7" s="5">
        <v>2025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161173048</v>
      </c>
      <c r="E9" s="14">
        <f>SUM(E10:E19)</f>
        <v>641630793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/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1820434</v>
      </c>
      <c r="E14" s="12">
        <v>15728185</v>
      </c>
      <c r="F14" s="3"/>
    </row>
    <row r="15" spans="1:6" ht="13.5" customHeight="1" x14ac:dyDescent="0.25">
      <c r="A15" s="15" t="s">
        <v>10</v>
      </c>
      <c r="B15" s="16"/>
      <c r="C15" s="17"/>
      <c r="D15" s="12"/>
      <c r="E15" s="12"/>
      <c r="F15" s="3"/>
    </row>
    <row r="16" spans="1:6" ht="13.5" customHeight="1" x14ac:dyDescent="0.25">
      <c r="A16" s="15" t="s">
        <v>11</v>
      </c>
      <c r="B16" s="16"/>
      <c r="C16" s="17"/>
      <c r="D16" s="12">
        <v>272670</v>
      </c>
      <c r="E16" s="12">
        <v>516244</v>
      </c>
      <c r="F16" s="3"/>
    </row>
    <row r="17" spans="1:6" ht="13.5" customHeight="1" x14ac:dyDescent="0.25">
      <c r="A17" s="15" t="s">
        <v>12</v>
      </c>
      <c r="B17" s="16"/>
      <c r="C17" s="17"/>
      <c r="D17" s="12"/>
      <c r="E17" s="12"/>
      <c r="F17" s="3"/>
    </row>
    <row r="18" spans="1:6" ht="13.5" customHeight="1" x14ac:dyDescent="0.25">
      <c r="A18" s="15" t="s">
        <v>13</v>
      </c>
      <c r="B18" s="16"/>
      <c r="C18" s="17"/>
      <c r="D18" s="12">
        <v>159079944</v>
      </c>
      <c r="E18" s="12">
        <v>625386364</v>
      </c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102133581</v>
      </c>
      <c r="E21" s="14">
        <f t="shared" ref="E21" si="0">SUM(E22:E37)</f>
        <v>579512997</v>
      </c>
      <c r="F21" s="3"/>
    </row>
    <row r="22" spans="1:6" ht="12" customHeight="1" x14ac:dyDescent="0.25">
      <c r="A22" s="15" t="s">
        <v>16</v>
      </c>
      <c r="B22" s="16"/>
      <c r="C22" s="17"/>
      <c r="D22" s="12">
        <v>89672459</v>
      </c>
      <c r="E22" s="12">
        <v>510981358</v>
      </c>
      <c r="F22" s="3"/>
    </row>
    <row r="23" spans="1:6" ht="12" customHeight="1" x14ac:dyDescent="0.25">
      <c r="A23" s="15" t="s">
        <v>17</v>
      </c>
      <c r="B23" s="16"/>
      <c r="C23" s="17"/>
      <c r="D23" s="12">
        <v>4134308</v>
      </c>
      <c r="E23" s="12">
        <v>18804331</v>
      </c>
      <c r="F23" s="3"/>
    </row>
    <row r="24" spans="1:6" ht="12" customHeight="1" x14ac:dyDescent="0.25">
      <c r="A24" s="15" t="s">
        <v>18</v>
      </c>
      <c r="B24" s="16"/>
      <c r="C24" s="17"/>
      <c r="D24" s="12">
        <v>8326814</v>
      </c>
      <c r="E24" s="12">
        <v>49727308</v>
      </c>
      <c r="F24" s="3"/>
    </row>
    <row r="25" spans="1:6" ht="12" customHeight="1" x14ac:dyDescent="0.25">
      <c r="A25" s="15" t="s">
        <v>19</v>
      </c>
      <c r="B25" s="16"/>
      <c r="C25" s="17"/>
      <c r="D25" s="12"/>
      <c r="E25" s="12"/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/>
      <c r="E27" s="12"/>
      <c r="F27" s="3"/>
    </row>
    <row r="28" spans="1:6" ht="12" customHeight="1" x14ac:dyDescent="0.25">
      <c r="A28" s="15" t="s">
        <v>22</v>
      </c>
      <c r="B28" s="16"/>
      <c r="C28" s="17"/>
      <c r="D28" s="12"/>
      <c r="E28" s="12"/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59039467</v>
      </c>
      <c r="E38" s="14">
        <f>E9-E21</f>
        <v>62117796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0</v>
      </c>
      <c r="E41" s="14">
        <f>E42+E43+E44</f>
        <v>0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/>
      <c r="E43" s="12"/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0</v>
      </c>
      <c r="E46" s="14">
        <f>E47+E48+E49</f>
        <v>37985154</v>
      </c>
      <c r="F46" s="3"/>
    </row>
    <row r="47" spans="1:6" ht="12" customHeight="1" x14ac:dyDescent="0.25">
      <c r="A47" s="15" t="s">
        <v>34</v>
      </c>
      <c r="B47" s="16"/>
      <c r="C47" s="17"/>
      <c r="D47" s="12"/>
      <c r="E47" s="12">
        <v>9094684</v>
      </c>
      <c r="F47" s="3"/>
    </row>
    <row r="48" spans="1:6" ht="12" customHeight="1" x14ac:dyDescent="0.25">
      <c r="A48" s="15" t="s">
        <v>35</v>
      </c>
      <c r="B48" s="16"/>
      <c r="C48" s="17"/>
      <c r="D48" s="12"/>
      <c r="E48" s="12">
        <v>28890470</v>
      </c>
      <c r="F48" s="3"/>
    </row>
    <row r="49" spans="1:6" ht="12" customHeight="1" x14ac:dyDescent="0.25">
      <c r="A49" s="15" t="s">
        <v>37</v>
      </c>
      <c r="B49" s="16"/>
      <c r="C49" s="17"/>
      <c r="D49" s="12"/>
      <c r="E49" s="12"/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0</v>
      </c>
      <c r="E50" s="14">
        <f>E41-E46</f>
        <v>-37985154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969768233</v>
      </c>
      <c r="E53" s="14">
        <f>E54+E57</f>
        <v>2267136866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969768233</v>
      </c>
      <c r="E57" s="12">
        <v>2267136866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997733536</v>
      </c>
      <c r="E59" s="14">
        <f>E60+E63</f>
        <v>2322583082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997733536</v>
      </c>
      <c r="E63" s="12">
        <v>2322583082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-27965303</v>
      </c>
      <c r="E64" s="14">
        <f>E53-E59</f>
        <v>-55446216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31074164</v>
      </c>
      <c r="E66" s="14">
        <v>-31313574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136522397</v>
      </c>
      <c r="E68" s="14">
        <v>167835971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167596560</v>
      </c>
      <c r="E70" s="14">
        <v>136522397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verticalCentered="1"/>
  <pageMargins left="0.78740157480314965" right="0.19685039370078741" top="0.39370078740157483" bottom="0.3937007874015748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2022-04-27T18:07:55Z</cp:lastPrinted>
  <dcterms:created xsi:type="dcterms:W3CDTF">2022-03-04T22:20:13Z</dcterms:created>
  <dcterms:modified xsi:type="dcterms:W3CDTF">2026-04-17T16:07:34Z</dcterms:modified>
</cp:coreProperties>
</file>