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VI ORGANISMOS AUTONOMOS\BASE CONSOLIDADA AUTONOMOS\"/>
    </mc:Choice>
  </mc:AlternateContent>
  <xr:revisionPtr revIDLastSave="0" documentId="13_ncr:1_{C8E3B4C6-AA0D-43DC-A10A-909A21495B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68" i="1"/>
  <c r="E60" i="1" l="1"/>
  <c r="E59" i="1" s="1"/>
  <c r="D60" i="1"/>
  <c r="D59" i="1" s="1"/>
  <c r="E54" i="1"/>
  <c r="E53" i="1" s="1"/>
  <c r="E64" i="1" s="1"/>
  <c r="D53" i="1"/>
  <c r="E46" i="1"/>
  <c r="D46" i="1"/>
  <c r="E41" i="1"/>
  <c r="D41" i="1"/>
  <c r="E21" i="1"/>
  <c r="D21" i="1"/>
  <c r="E9" i="1"/>
  <c r="D9" i="1"/>
  <c r="D64" i="1" l="1"/>
  <c r="D50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<sst xmlns="http://schemas.openxmlformats.org/spreadsheetml/2006/main" count="61" uniqueCount="53">
  <si>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</si>
  <si>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</si>
  <si>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</si>
  <si>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</si>
  <si>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</si>
  <si>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</si>
  <si>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</si>
  <si>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</si>
  <si>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</si>
  <si>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</si>
  <si>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</si>
  <si>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</si>
  <si>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</si>
  <si>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</si>
  <si>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</si>
  <si>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</si>
  <si>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</si>
  <si>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</si>
  <si>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</si>
  <si>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</si>
  <si>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</si>
  <si>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</si>
  <si>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</si>
  <si>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</si>
  <si>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</si>
  <si>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</si>
  <si>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</si>
  <si>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</si>
  <si>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</si>
  <si>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</si>
  <si>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</si>
  <si>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</si>
  <si>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</si>
  <si>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</si>
  <si>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</si>
  <si>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</si>
  <si>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</si>
  <si>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</si>
  <si>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</si>
  <si>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</si>
  <si>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</si>
  <si>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</si>
  <si>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</si>
  <si>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</si>
  <si>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</si>
  <si>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</si>
  <si>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</si>
  <si>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</si>
  <si>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</si>
  <si>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</si>
  <si>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ORGANISMOS AUTONOMOS</t>
  </si>
  <si>
    <t>Cuenta de la Hacienda Pública Estatal 2026</t>
  </si>
  <si>
    <t>Del 1 de enero al 31 de marzo 2026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</si>
</sst>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80" zoomScaleNormal="180" workbookViewId="0">
      <selection activeCell="D10" sqref="D10"/>
    </sheetView>
  </sheetViews>
  <sheetFormatPr baseColWidth="10" defaultColWidth="0" defaultRowHeight="15" zeroHeight="1" x14ac:dyDescent="0.25"/>
  <cols>
    <col min="1" max="2" width="18.42578125" style="1" customWidth="1"/>
    <col min="3" max="3" width="38.140625" style="1" customWidth="1"/>
    <col min="4" max="5" width="12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2026</v>
      </c>
      <c r="E7" s="5">
        <v>2025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467175411</v>
      </c>
      <c r="E9" s="14">
        <f>SUM(E10:E19)</f>
        <v>418934348</v>
      </c>
      <c r="F9" s="3"/>
    </row>
    <row r="10" spans="1:6" ht="13.5" customHeight="1" x14ac:dyDescent="0.25">
      <c r="A10" s="15" t="s">
        <v>5</v>
      </c>
      <c r="B10" s="16"/>
      <c r="C10" s="17"/>
      <c r="D10" s="12"/>
      <c r="E10" s="12"/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/>
      <c r="E13" s="12"/>
      <c r="F13" s="3"/>
    </row>
    <row r="14" spans="1:6" ht="13.5" customHeight="1" x14ac:dyDescent="0.25">
      <c r="A14" s="15" t="s">
        <v>9</v>
      </c>
      <c r="B14" s="16"/>
      <c r="C14" s="17"/>
      <c r="D14" s="12">
        <v>5229532</v>
      </c>
      <c r="E14" s="12">
        <v>2775038</v>
      </c>
      <c r="F14" s="3"/>
    </row>
    <row r="15" spans="1:6" ht="13.5" customHeight="1" x14ac:dyDescent="0.25">
      <c r="A15" s="15" t="s">
        <v>10</v>
      </c>
      <c r="B15" s="16"/>
      <c r="C15" s="17"/>
      <c r="D15" s="12"/>
      <c r="E15" s="12">
        <v>316000</v>
      </c>
      <c r="F15" s="3"/>
    </row>
    <row r="16" spans="1:6" ht="13.5" customHeight="1" x14ac:dyDescent="0.25">
      <c r="A16" s="15" t="s">
        <v>11</v>
      </c>
      <c r="B16" s="16"/>
      <c r="C16" s="17"/>
      <c r="D16" s="12">
        <v>43670649</v>
      </c>
      <c r="E16" s="12">
        <v>309613</v>
      </c>
      <c r="F16" s="3"/>
    </row>
    <row r="17" spans="1:6" ht="13.5" customHeight="1" x14ac:dyDescent="0.25">
      <c r="A17" s="15" t="s">
        <v>12</v>
      </c>
      <c r="B17" s="16"/>
      <c r="C17" s="17"/>
      <c r="D17" s="12"/>
      <c r="E17" s="12"/>
      <c r="F17" s="3"/>
    </row>
    <row r="18" spans="1:6" ht="13.5" customHeight="1" x14ac:dyDescent="0.25">
      <c r="A18" s="15" t="s">
        <v>13</v>
      </c>
      <c r="B18" s="16"/>
      <c r="C18" s="17"/>
      <c r="D18" s="12">
        <v>418275230</v>
      </c>
      <c r="E18" s="12">
        <v>415533697</v>
      </c>
      <c r="F18" s="3"/>
    </row>
    <row r="19" spans="1:6" ht="13.5" customHeight="1" x14ac:dyDescent="0.25">
      <c r="A19" s="15" t="s">
        <v>14</v>
      </c>
      <c r="B19" s="16"/>
      <c r="C19" s="17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304988203</v>
      </c>
      <c r="E21" s="14">
        <f t="shared" ref="E21" si="0">SUM(E22:E37)</f>
        <v>396471242</v>
      </c>
      <c r="F21" s="3"/>
    </row>
    <row r="22" spans="1:6" ht="12" customHeight="1" x14ac:dyDescent="0.25">
      <c r="A22" s="15" t="s">
        <v>16</v>
      </c>
      <c r="B22" s="16"/>
      <c r="C22" s="17"/>
      <c r="D22" s="12">
        <v>253960096</v>
      </c>
      <c r="E22" s="12">
        <v>215768420</v>
      </c>
      <c r="F22" s="3"/>
    </row>
    <row r="23" spans="1:6" ht="12" customHeight="1" x14ac:dyDescent="0.25">
      <c r="A23" s="15" t="s">
        <v>17</v>
      </c>
      <c r="B23" s="16"/>
      <c r="C23" s="17"/>
      <c r="D23" s="12">
        <v>10659969</v>
      </c>
      <c r="E23" s="12">
        <v>17617936</v>
      </c>
      <c r="F23" s="3"/>
    </row>
    <row r="24" spans="1:6" ht="12" customHeight="1" x14ac:dyDescent="0.25">
      <c r="A24" s="15" t="s">
        <v>18</v>
      </c>
      <c r="B24" s="16"/>
      <c r="C24" s="17"/>
      <c r="D24" s="12">
        <v>20091128</v>
      </c>
      <c r="E24" s="12">
        <v>78621129</v>
      </c>
      <c r="F24" s="3"/>
    </row>
    <row r="25" spans="1:6" ht="12" customHeight="1" x14ac:dyDescent="0.25">
      <c r="A25" s="15" t="s">
        <v>19</v>
      </c>
      <c r="B25" s="16"/>
      <c r="C25" s="17"/>
      <c r="D25" s="12">
        <v>20040460</v>
      </c>
      <c r="E25" s="12">
        <v>82712222</v>
      </c>
      <c r="F25" s="3"/>
    </row>
    <row r="26" spans="1:6" ht="12" customHeight="1" x14ac:dyDescent="0.25">
      <c r="A26" s="15" t="s">
        <v>20</v>
      </c>
      <c r="B26" s="16"/>
      <c r="C26" s="17"/>
      <c r="D26" s="12"/>
      <c r="E26" s="12"/>
      <c r="F26" s="3"/>
    </row>
    <row r="27" spans="1:6" ht="12" customHeight="1" x14ac:dyDescent="0.25">
      <c r="A27" s="15" t="s">
        <v>21</v>
      </c>
      <c r="B27" s="16"/>
      <c r="C27" s="17"/>
      <c r="D27" s="12"/>
      <c r="E27" s="12"/>
      <c r="F27" s="3"/>
    </row>
    <row r="28" spans="1:6" ht="12" customHeight="1" x14ac:dyDescent="0.25">
      <c r="A28" s="15" t="s">
        <v>22</v>
      </c>
      <c r="B28" s="16"/>
      <c r="C28" s="17"/>
      <c r="D28" s="12">
        <v>236550</v>
      </c>
      <c r="E28" s="12">
        <v>1751535</v>
      </c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/>
      <c r="E32" s="12"/>
      <c r="F32" s="3"/>
    </row>
    <row r="33" spans="1:6" ht="12" customHeight="1" x14ac:dyDescent="0.25">
      <c r="A33" s="15" t="s">
        <v>27</v>
      </c>
      <c r="B33" s="16"/>
      <c r="C33" s="17"/>
      <c r="D33" s="12"/>
      <c r="E33" s="12"/>
      <c r="F33" s="3"/>
    </row>
    <row r="34" spans="1:6" ht="12" customHeight="1" x14ac:dyDescent="0.25">
      <c r="A34" s="15" t="s">
        <v>28</v>
      </c>
      <c r="B34" s="16"/>
      <c r="C34" s="17"/>
      <c r="D34" s="12"/>
      <c r="E34" s="12"/>
      <c r="F34" s="3"/>
    </row>
    <row r="35" spans="1:6" ht="12" customHeight="1" x14ac:dyDescent="0.25">
      <c r="A35" s="15" t="s">
        <v>29</v>
      </c>
      <c r="B35" s="16"/>
      <c r="C35" s="17"/>
      <c r="D35" s="12"/>
      <c r="E35" s="12"/>
      <c r="F35" s="3"/>
    </row>
    <row r="36" spans="1:6" ht="12" customHeight="1" x14ac:dyDescent="0.25">
      <c r="A36" s="15" t="s">
        <v>30</v>
      </c>
      <c r="B36" s="16"/>
      <c r="C36" s="17"/>
      <c r="D36" s="12"/>
      <c r="E36" s="12"/>
      <c r="F36" s="3"/>
    </row>
    <row r="37" spans="1:6" ht="12" customHeight="1" x14ac:dyDescent="0.25">
      <c r="A37" s="15" t="s">
        <v>31</v>
      </c>
      <c r="B37" s="16"/>
      <c r="C37" s="17"/>
      <c r="D37" s="12"/>
      <c r="E37" s="12"/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162187208</v>
      </c>
      <c r="E38" s="14">
        <f>E9-E21</f>
        <v>22463106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0</v>
      </c>
      <c r="E41" s="14">
        <f>E42+E43+E44</f>
        <v>-472892</v>
      </c>
      <c r="F41" s="3"/>
    </row>
    <row r="42" spans="1:6" ht="12.75" customHeight="1" x14ac:dyDescent="0.25">
      <c r="A42" s="15" t="s">
        <v>34</v>
      </c>
      <c r="B42" s="16"/>
      <c r="C42" s="17"/>
      <c r="D42" s="12"/>
      <c r="E42" s="12"/>
      <c r="F42" s="3"/>
    </row>
    <row r="43" spans="1:6" ht="12.75" customHeight="1" x14ac:dyDescent="0.25">
      <c r="A43" s="15" t="s">
        <v>35</v>
      </c>
      <c r="B43" s="16"/>
      <c r="C43" s="17"/>
      <c r="D43" s="12"/>
      <c r="E43" s="12">
        <v>-472892</v>
      </c>
      <c r="F43" s="3"/>
    </row>
    <row r="44" spans="1:6" ht="12.75" customHeight="1" x14ac:dyDescent="0.25">
      <c r="A44" s="15" t="s">
        <v>36</v>
      </c>
      <c r="B44" s="16"/>
      <c r="C44" s="17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25784630</v>
      </c>
      <c r="E46" s="14">
        <f>E47+E48+E49</f>
        <v>24691751</v>
      </c>
      <c r="F46" s="3"/>
    </row>
    <row r="47" spans="1:6" ht="12" customHeight="1" x14ac:dyDescent="0.25">
      <c r="A47" s="15" t="s">
        <v>34</v>
      </c>
      <c r="B47" s="16"/>
      <c r="C47" s="17"/>
      <c r="D47" s="12">
        <v>24153303</v>
      </c>
      <c r="E47" s="12">
        <v>20518522</v>
      </c>
      <c r="F47" s="3"/>
    </row>
    <row r="48" spans="1:6" ht="12" customHeight="1" x14ac:dyDescent="0.25">
      <c r="A48" s="15" t="s">
        <v>35</v>
      </c>
      <c r="B48" s="16"/>
      <c r="C48" s="17"/>
      <c r="D48" s="12">
        <v>1631327</v>
      </c>
      <c r="E48" s="12">
        <v>4133029</v>
      </c>
      <c r="F48" s="3"/>
    </row>
    <row r="49" spans="1:6" ht="12" customHeight="1" x14ac:dyDescent="0.25">
      <c r="A49" s="15" t="s">
        <v>37</v>
      </c>
      <c r="B49" s="16"/>
      <c r="C49" s="17"/>
      <c r="D49" s="12"/>
      <c r="E49" s="12">
        <v>40200</v>
      </c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-25784630</v>
      </c>
      <c r="E50" s="14">
        <f>E41-E46</f>
        <v>-25164643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1374431415</v>
      </c>
      <c r="E53" s="14">
        <f>E54+E57</f>
        <v>294195116</v>
      </c>
      <c r="F53" s="3"/>
    </row>
    <row r="54" spans="1:6" ht="11.25" customHeight="1" x14ac:dyDescent="0.25">
      <c r="A54" s="15" t="s">
        <v>40</v>
      </c>
      <c r="B54" s="16"/>
      <c r="C54" s="17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1374431415</v>
      </c>
      <c r="E57" s="12">
        <v>294195116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1434268732</v>
      </c>
      <c r="E59" s="14">
        <f>E60+E63</f>
        <v>301662622</v>
      </c>
      <c r="F59" s="3"/>
    </row>
    <row r="60" spans="1:6" ht="11.25" customHeight="1" x14ac:dyDescent="0.25">
      <c r="A60" s="15" t="s">
        <v>44</v>
      </c>
      <c r="B60" s="16"/>
      <c r="C60" s="17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1434268732</v>
      </c>
      <c r="E63" s="12">
        <v>301662622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-59837317</v>
      </c>
      <c r="E64" s="14">
        <f>E53-E59</f>
        <v>-7467506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76565259</v>
      </c>
      <c r="E66" s="14">
        <v>-10169041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57153865</v>
      </c>
      <c r="E68" s="14">
        <v>497838570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565783875</v>
      </c>
      <c r="E70" s="14">
        <v>57153865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2022-04-27T18:55:21Z</cp:lastPrinted>
  <dcterms:created xsi:type="dcterms:W3CDTF">2022-03-04T22:20:13Z</dcterms:created>
  <dcterms:modified xsi:type="dcterms:W3CDTF">2026-04-17T00:04:38Z</dcterms:modified>
</cp:coreProperties>
</file>