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II SECTOR PARAESTATAL\1 BASE CONSOLIDADA\"/>
    </mc:Choice>
  </mc:AlternateContent>
  <xr:revisionPtr revIDLastSave="0" documentId="13_ncr:1_{9D60EF8E-6145-4D0B-8C18-BAD64E764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<sst xmlns="http://schemas.openxmlformats.org/spreadsheetml/2006/main" count="61" uniqueCount="61">
  <si>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</si>
  <si>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</si>
  <si>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</si>
  <si>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</si>
  <si>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</si>
  <si>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</si>
  <si>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</si>
  <si>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</si>
  <si>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</si>
  <si>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</si>
  <si>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</si>
  <si>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</si>
  <si>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</si>
  <si>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</si>
  <si>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</si>
  <si>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</si>
  <si>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</si>
  <si>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</si>
  <si>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</si>
  <si>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</si>
  <si>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</si>
  <si>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</si>
  <si>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</si>
  <si>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</si>
  <si>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</si>
  <si>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</si>
  <si>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</si>
  <si>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</si>
  <si>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</si>
  <si>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</si>
  <si>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</si>
  <si>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</si>
  <si>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</si>
  <si>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</si>
  <si>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</si>
  <si>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</si>
  <si>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</si>
  <si>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</si>
  <si>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</si>
  <si>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</si>
  <si>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</si>
  <si>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</si>
  <si>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</si>
  <si>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</si>
  <si>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</si>
  <si>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</si>
  <si>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</si>
  <si>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</si>
  <si>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</si>
  <si>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</si>
  <si>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</si>
  <si>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</si>
  <si>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</si>
  <si>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</si>
  <si>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</si>
  <si>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</si>
  <si>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</si>
  <si>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</si>
  <si>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ENTIDADES DEL SECTOR PARAESTATAL DE CONTROL PRESUPUESTAL INDIRECTO NO FINANCIERAS</t>
  </si>
  <si>
    <t>Cuenta de la Hacienda Pública Estatal 2026</t>
  </si>
  <si>
    <t>Del 01 de enero al 31 de marzo de 2026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</si>
</sst>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164" fontId="1" fillId="0" borderId="0" xfId="1" applyNumberFormat="1" applyFont="1" applyFill="1" applyBorder="1" applyAlignment="1">
      <alignment horizontal="center" vertical="top" wrapText="1"/>
    </xf>
    <xf numFmtId="164" fontId="2" fillId="0" borderId="0" xfId="1" applyNumberFormat="1" applyFont="1"/>
    <xf numFmtId="164" fontId="1" fillId="0" borderId="13" xfId="1" applyNumberFormat="1" applyFont="1" applyBorder="1" applyAlignment="1">
      <alignment horizontal="right" vertical="top" wrapText="1"/>
    </xf>
    <xf numFmtId="164" fontId="1" fillId="0" borderId="14" xfId="1" applyNumberFormat="1" applyFont="1" applyBorder="1" applyAlignment="1">
      <alignment horizontal="right" vertical="top"/>
    </xf>
    <xf numFmtId="164" fontId="2" fillId="0" borderId="14" xfId="1" applyNumberFormat="1" applyFont="1" applyBorder="1" applyAlignment="1">
      <alignment horizontal="right" vertical="top" wrapText="1"/>
    </xf>
    <xf numFmtId="164" fontId="2" fillId="0" borderId="14" xfId="1" applyNumberFormat="1" applyFont="1" applyBorder="1"/>
    <xf numFmtId="164" fontId="1" fillId="0" borderId="14" xfId="1" applyNumberFormat="1" applyFont="1" applyBorder="1" applyAlignment="1">
      <alignment horizontal="right" vertical="top" wrapText="1"/>
    </xf>
    <xf numFmtId="164" fontId="1" fillId="0" borderId="15" xfId="1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showGridLines="0" tabSelected="1" zoomScale="150" zoomScaleNormal="150" workbookViewId="0">
      <selection activeCell="D10" sqref="D10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4" width="16.85546875" style="13" customWidth="1"/>
    <col min="5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35" t="s">
        <v>59</v>
      </c>
      <c r="B1" s="35"/>
      <c r="C1" s="35"/>
      <c r="D1" s="35"/>
      <c r="E1" s="35"/>
    </row>
    <row r="2" spans="1:5" ht="11.25" customHeight="1" x14ac:dyDescent="0.2">
      <c r="A2" s="35" t="s">
        <v>0</v>
      </c>
      <c r="B2" s="35"/>
      <c r="C2" s="35"/>
      <c r="D2" s="35"/>
      <c r="E2" s="35"/>
    </row>
    <row r="3" spans="1:5" ht="11.25" customHeight="1" x14ac:dyDescent="0.2">
      <c r="A3" s="35" t="s">
        <v>60</v>
      </c>
      <c r="B3" s="35"/>
      <c r="C3" s="35"/>
      <c r="D3" s="35"/>
      <c r="E3" s="35"/>
    </row>
    <row r="4" spans="1:5" ht="11.25" customHeight="1" x14ac:dyDescent="0.2">
      <c r="A4" s="35" t="s">
        <v>1</v>
      </c>
      <c r="B4" s="35"/>
      <c r="C4" s="35"/>
      <c r="D4" s="35"/>
      <c r="E4" s="35"/>
    </row>
    <row r="5" spans="1:5" ht="20.25" customHeight="1" x14ac:dyDescent="0.2">
      <c r="A5" s="39" t="s">
        <v>58</v>
      </c>
      <c r="B5" s="39"/>
      <c r="C5" s="39"/>
      <c r="D5" s="39"/>
      <c r="E5" s="39"/>
    </row>
    <row r="6" spans="1:5" ht="3.75" customHeight="1" thickBot="1" x14ac:dyDescent="0.25">
      <c r="A6" s="2"/>
      <c r="B6" s="2"/>
      <c r="C6" s="2"/>
      <c r="D6" s="12"/>
      <c r="E6" s="2"/>
    </row>
    <row r="7" spans="1:5" ht="12.75" thickBot="1" x14ac:dyDescent="0.25">
      <c r="A7" s="36" t="s">
        <v>2</v>
      </c>
      <c r="B7" s="37"/>
      <c r="C7" s="38"/>
      <c r="D7" s="4">
        <v>2026</v>
      </c>
      <c r="E7" s="4">
        <v>2025</v>
      </c>
    </row>
    <row r="8" spans="1:5" ht="11.25" customHeight="1" x14ac:dyDescent="0.2">
      <c r="A8" s="32" t="s">
        <v>3</v>
      </c>
      <c r="B8" s="33"/>
      <c r="C8" s="34"/>
      <c r="D8" s="14"/>
      <c r="E8" s="7"/>
    </row>
    <row r="9" spans="1:5" x14ac:dyDescent="0.2">
      <c r="A9" s="20" t="s">
        <v>4</v>
      </c>
      <c r="B9" s="21"/>
      <c r="C9" s="22"/>
      <c r="D9" s="15">
        <f>SUM(D10:D16)</f>
        <v>61313255</v>
      </c>
      <c r="E9" s="8">
        <f>SUM(E10:E16)</f>
        <v>209090851</v>
      </c>
    </row>
    <row r="10" spans="1:5" x14ac:dyDescent="0.2">
      <c r="A10" s="26" t="s">
        <v>5</v>
      </c>
      <c r="B10" s="27"/>
      <c r="C10" s="28"/>
      <c r="D10" s="16"/>
      <c r="E10" s="16"/>
    </row>
    <row r="11" spans="1:5" ht="11.25" customHeight="1" x14ac:dyDescent="0.2">
      <c r="A11" s="26" t="s">
        <v>6</v>
      </c>
      <c r="B11" s="27"/>
      <c r="C11" s="28"/>
      <c r="D11" s="16"/>
      <c r="E11" s="16"/>
    </row>
    <row r="12" spans="1:5" x14ac:dyDescent="0.2">
      <c r="A12" s="26" t="s">
        <v>7</v>
      </c>
      <c r="B12" s="27"/>
      <c r="C12" s="28"/>
      <c r="D12" s="16"/>
      <c r="E12" s="16"/>
    </row>
    <row r="13" spans="1:5" x14ac:dyDescent="0.2">
      <c r="A13" s="26" t="s">
        <v>8</v>
      </c>
      <c r="B13" s="27"/>
      <c r="C13" s="28"/>
      <c r="D13" s="17">
        <v>1680335</v>
      </c>
      <c r="E13" s="17">
        <v>6301644</v>
      </c>
    </row>
    <row r="14" spans="1:5" x14ac:dyDescent="0.2">
      <c r="A14" s="26" t="s">
        <v>9</v>
      </c>
      <c r="B14" s="27"/>
      <c r="C14" s="28"/>
      <c r="D14" s="17">
        <v>2822906</v>
      </c>
      <c r="E14" s="17">
        <v>11725765</v>
      </c>
    </row>
    <row r="15" spans="1:5" x14ac:dyDescent="0.2">
      <c r="A15" s="26" t="s">
        <v>10</v>
      </c>
      <c r="B15" s="27"/>
      <c r="C15" s="28"/>
      <c r="D15" s="17">
        <v>227000</v>
      </c>
      <c r="E15" s="17">
        <v>102592</v>
      </c>
    </row>
    <row r="16" spans="1:5" ht="11.25" customHeight="1" x14ac:dyDescent="0.2">
      <c r="A16" s="26" t="s">
        <v>11</v>
      </c>
      <c r="B16" s="27"/>
      <c r="C16" s="28"/>
      <c r="D16" s="17">
        <v>56583014</v>
      </c>
      <c r="E16" s="17">
        <v>190960850</v>
      </c>
    </row>
    <row r="17" spans="1:5" ht="6.75" customHeight="1" x14ac:dyDescent="0.2">
      <c r="A17" s="26"/>
      <c r="B17" s="27"/>
      <c r="C17" s="28"/>
      <c r="D17" s="16"/>
      <c r="E17" s="9"/>
    </row>
    <row r="18" spans="1:5" ht="36.75" customHeight="1" x14ac:dyDescent="0.2">
      <c r="A18" s="20" t="s">
        <v>12</v>
      </c>
      <c r="B18" s="21"/>
      <c r="C18" s="22"/>
      <c r="D18" s="18">
        <f>D19+D20</f>
        <v>2971624277</v>
      </c>
      <c r="E18" s="10">
        <f>E19+E20</f>
        <v>14944393948</v>
      </c>
    </row>
    <row r="19" spans="1:5" ht="26.25" customHeight="1" x14ac:dyDescent="0.2">
      <c r="A19" s="26" t="s">
        <v>56</v>
      </c>
      <c r="B19" s="27"/>
      <c r="C19" s="28"/>
      <c r="D19" s="16">
        <v>28026</v>
      </c>
      <c r="E19" s="16">
        <v>87989067</v>
      </c>
    </row>
    <row r="20" spans="1:5" x14ac:dyDescent="0.2">
      <c r="A20" s="29" t="s">
        <v>57</v>
      </c>
      <c r="B20" s="30"/>
      <c r="C20" s="31"/>
      <c r="D20" s="16">
        <v>2971596251</v>
      </c>
      <c r="E20" s="16">
        <v>14856404881</v>
      </c>
    </row>
    <row r="21" spans="1:5" ht="6.75" customHeight="1" x14ac:dyDescent="0.2">
      <c r="A21" s="5"/>
      <c r="B21" s="3"/>
      <c r="C21" s="6"/>
      <c r="D21" s="16"/>
      <c r="E21" s="9"/>
    </row>
    <row r="22" spans="1:5" x14ac:dyDescent="0.2">
      <c r="A22" s="20" t="s">
        <v>13</v>
      </c>
      <c r="B22" s="21"/>
      <c r="C22" s="22"/>
      <c r="D22" s="15">
        <f>SUM(D23:D27)</f>
        <v>2781741</v>
      </c>
      <c r="E22" s="8">
        <f>SUM(E23:E27)</f>
        <v>7734634</v>
      </c>
    </row>
    <row r="23" spans="1:5" x14ac:dyDescent="0.2">
      <c r="A23" s="26" t="s">
        <v>14</v>
      </c>
      <c r="B23" s="27"/>
      <c r="C23" s="28"/>
      <c r="D23" s="16">
        <v>2688203</v>
      </c>
      <c r="E23" s="16">
        <v>6676212</v>
      </c>
    </row>
    <row r="24" spans="1:5" ht="11.25" customHeight="1" x14ac:dyDescent="0.2">
      <c r="A24" s="26" t="s">
        <v>15</v>
      </c>
      <c r="B24" s="27"/>
      <c r="C24" s="28"/>
      <c r="D24" s="16"/>
      <c r="E24" s="16"/>
    </row>
    <row r="25" spans="1:5" ht="11.25" customHeight="1" x14ac:dyDescent="0.2">
      <c r="A25" s="26" t="s">
        <v>16</v>
      </c>
      <c r="B25" s="27"/>
      <c r="C25" s="28"/>
      <c r="D25" s="16"/>
      <c r="E25" s="16"/>
    </row>
    <row r="26" spans="1:5" ht="11.25" customHeight="1" x14ac:dyDescent="0.2">
      <c r="A26" s="26" t="s">
        <v>17</v>
      </c>
      <c r="B26" s="27"/>
      <c r="C26" s="28"/>
      <c r="D26" s="16"/>
      <c r="E26" s="16"/>
    </row>
    <row r="27" spans="1:5" ht="11.25" customHeight="1" x14ac:dyDescent="0.2">
      <c r="A27" s="26" t="s">
        <v>18</v>
      </c>
      <c r="B27" s="27"/>
      <c r="C27" s="28"/>
      <c r="D27" s="16">
        <v>93538</v>
      </c>
      <c r="E27" s="16">
        <v>1058422</v>
      </c>
    </row>
    <row r="28" spans="1:5" ht="4.5" customHeight="1" x14ac:dyDescent="0.2">
      <c r="A28" s="5"/>
      <c r="B28" s="3"/>
      <c r="C28" s="6"/>
      <c r="D28" s="16"/>
      <c r="E28" s="9"/>
    </row>
    <row r="29" spans="1:5" ht="11.25" customHeight="1" x14ac:dyDescent="0.2">
      <c r="A29" s="20" t="s">
        <v>19</v>
      </c>
      <c r="B29" s="21"/>
      <c r="C29" s="22"/>
      <c r="D29" s="18">
        <f>D9+D18+D22</f>
        <v>3035719273</v>
      </c>
      <c r="E29" s="10">
        <f>E9+E18+E22</f>
        <v>15161219433</v>
      </c>
    </row>
    <row r="30" spans="1:5" ht="5.25" customHeight="1" x14ac:dyDescent="0.2">
      <c r="A30" s="5"/>
      <c r="B30" s="3"/>
      <c r="C30" s="6"/>
      <c r="D30" s="16"/>
      <c r="E30" s="9"/>
    </row>
    <row r="31" spans="1:5" ht="11.25" customHeight="1" x14ac:dyDescent="0.2">
      <c r="A31" s="20" t="s">
        <v>20</v>
      </c>
      <c r="B31" s="21"/>
      <c r="C31" s="22"/>
      <c r="D31" s="18"/>
      <c r="E31" s="8"/>
    </row>
    <row r="32" spans="1:5" x14ac:dyDescent="0.2">
      <c r="A32" s="20" t="s">
        <v>21</v>
      </c>
      <c r="B32" s="21"/>
      <c r="C32" s="22"/>
      <c r="D32" s="18">
        <f>D33+D34+D35</f>
        <v>2323409101</v>
      </c>
      <c r="E32" s="10">
        <f>E33+E34+E35</f>
        <v>13526080506</v>
      </c>
    </row>
    <row r="33" spans="1:5" x14ac:dyDescent="0.2">
      <c r="A33" s="26" t="s">
        <v>22</v>
      </c>
      <c r="B33" s="27"/>
      <c r="C33" s="28"/>
      <c r="D33" s="16">
        <v>2163363994</v>
      </c>
      <c r="E33" s="16">
        <v>11818230091</v>
      </c>
    </row>
    <row r="34" spans="1:5" x14ac:dyDescent="0.2">
      <c r="A34" s="26" t="s">
        <v>23</v>
      </c>
      <c r="B34" s="27"/>
      <c r="C34" s="28"/>
      <c r="D34" s="16">
        <v>31159203</v>
      </c>
      <c r="E34" s="16">
        <v>426413428</v>
      </c>
    </row>
    <row r="35" spans="1:5" x14ac:dyDescent="0.2">
      <c r="A35" s="26" t="s">
        <v>24</v>
      </c>
      <c r="B35" s="27"/>
      <c r="C35" s="28"/>
      <c r="D35" s="16">
        <v>128885904</v>
      </c>
      <c r="E35" s="16">
        <v>1281436987</v>
      </c>
    </row>
    <row r="36" spans="1:5" ht="6.75" customHeight="1" x14ac:dyDescent="0.2">
      <c r="A36" s="5"/>
      <c r="B36" s="3"/>
      <c r="C36" s="6"/>
      <c r="D36" s="16"/>
      <c r="E36" s="9"/>
    </row>
    <row r="37" spans="1:5" ht="11.25" customHeight="1" x14ac:dyDescent="0.2">
      <c r="A37" s="20" t="s">
        <v>25</v>
      </c>
      <c r="B37" s="21"/>
      <c r="C37" s="22"/>
      <c r="D37" s="18">
        <f>SUM(D38:D46)</f>
        <v>97050330</v>
      </c>
      <c r="E37" s="10">
        <f>SUM(E38:E46)</f>
        <v>605167129</v>
      </c>
    </row>
    <row r="38" spans="1:5" ht="11.25" customHeight="1" x14ac:dyDescent="0.2">
      <c r="A38" s="26" t="s">
        <v>26</v>
      </c>
      <c r="B38" s="27"/>
      <c r="C38" s="28"/>
      <c r="D38" s="16">
        <v>26070063</v>
      </c>
      <c r="E38" s="16">
        <v>120539081</v>
      </c>
    </row>
    <row r="39" spans="1:5" ht="11.25" customHeight="1" x14ac:dyDescent="0.2">
      <c r="A39" s="26" t="s">
        <v>27</v>
      </c>
      <c r="B39" s="27"/>
      <c r="C39" s="28"/>
      <c r="D39" s="16">
        <v>283994</v>
      </c>
      <c r="E39" s="16"/>
    </row>
    <row r="40" spans="1:5" x14ac:dyDescent="0.2">
      <c r="A40" s="26" t="s">
        <v>28</v>
      </c>
      <c r="B40" s="27"/>
      <c r="C40" s="28"/>
      <c r="D40" s="16"/>
      <c r="E40" s="16">
        <v>120000</v>
      </c>
    </row>
    <row r="41" spans="1:5" x14ac:dyDescent="0.2">
      <c r="A41" s="26" t="s">
        <v>29</v>
      </c>
      <c r="B41" s="27"/>
      <c r="C41" s="28"/>
      <c r="D41" s="16">
        <v>70696273</v>
      </c>
      <c r="E41" s="16">
        <v>484508048</v>
      </c>
    </row>
    <row r="42" spans="1:5" x14ac:dyDescent="0.2">
      <c r="A42" s="26" t="s">
        <v>30</v>
      </c>
      <c r="B42" s="27"/>
      <c r="C42" s="28"/>
      <c r="D42" s="16"/>
      <c r="E42" s="16"/>
    </row>
    <row r="43" spans="1:5" ht="11.25" customHeight="1" x14ac:dyDescent="0.2">
      <c r="A43" s="26" t="s">
        <v>31</v>
      </c>
      <c r="B43" s="27"/>
      <c r="C43" s="28"/>
      <c r="D43" s="16"/>
      <c r="E43" s="16"/>
    </row>
    <row r="44" spans="1:5" ht="11.25" customHeight="1" x14ac:dyDescent="0.2">
      <c r="A44" s="26" t="s">
        <v>32</v>
      </c>
      <c r="B44" s="27"/>
      <c r="C44" s="28"/>
      <c r="D44" s="16"/>
      <c r="E44" s="16"/>
    </row>
    <row r="45" spans="1:5" x14ac:dyDescent="0.2">
      <c r="A45" s="26" t="s">
        <v>33</v>
      </c>
      <c r="B45" s="27"/>
      <c r="C45" s="28"/>
      <c r="D45" s="16"/>
      <c r="E45" s="16"/>
    </row>
    <row r="46" spans="1:5" x14ac:dyDescent="0.2">
      <c r="A46" s="26" t="s">
        <v>34</v>
      </c>
      <c r="B46" s="27"/>
      <c r="C46" s="28"/>
      <c r="D46" s="16"/>
      <c r="E46" s="16"/>
    </row>
    <row r="47" spans="1:5" ht="4.5" customHeight="1" x14ac:dyDescent="0.2">
      <c r="A47" s="5"/>
      <c r="B47" s="3"/>
      <c r="C47" s="6"/>
      <c r="D47" s="16"/>
      <c r="E47" s="9"/>
    </row>
    <row r="48" spans="1:5" ht="11.25" customHeight="1" x14ac:dyDescent="0.2">
      <c r="A48" s="20" t="s">
        <v>35</v>
      </c>
      <c r="B48" s="21"/>
      <c r="C48" s="22"/>
      <c r="D48" s="18">
        <f>SUM(D49:D51)</f>
        <v>0</v>
      </c>
      <c r="E48" s="10">
        <f>SUM(E49:E51)</f>
        <v>0</v>
      </c>
    </row>
    <row r="49" spans="1:5" x14ac:dyDescent="0.2">
      <c r="A49" s="26" t="s">
        <v>36</v>
      </c>
      <c r="B49" s="27"/>
      <c r="C49" s="28"/>
      <c r="D49" s="16"/>
      <c r="E49" s="9"/>
    </row>
    <row r="50" spans="1:5" x14ac:dyDescent="0.2">
      <c r="A50" s="26" t="s">
        <v>37</v>
      </c>
      <c r="B50" s="27"/>
      <c r="C50" s="28"/>
      <c r="D50" s="16"/>
      <c r="E50" s="9"/>
    </row>
    <row r="51" spans="1:5" x14ac:dyDescent="0.2">
      <c r="A51" s="26" t="s">
        <v>38</v>
      </c>
      <c r="B51" s="27"/>
      <c r="C51" s="28"/>
      <c r="D51" s="16"/>
      <c r="E51" s="9"/>
    </row>
    <row r="52" spans="1:5" ht="7.5" customHeight="1" x14ac:dyDescent="0.2">
      <c r="A52" s="5"/>
      <c r="B52" s="3"/>
      <c r="C52" s="6"/>
      <c r="D52" s="16"/>
      <c r="E52" s="9"/>
    </row>
    <row r="53" spans="1:5" ht="11.25" customHeight="1" x14ac:dyDescent="0.2">
      <c r="A53" s="20" t="s">
        <v>39</v>
      </c>
      <c r="B53" s="21"/>
      <c r="C53" s="22"/>
      <c r="D53" s="18">
        <f>SUM(D54:D58)</f>
        <v>0</v>
      </c>
      <c r="E53" s="10">
        <f>SUM(E54:E58)</f>
        <v>0</v>
      </c>
    </row>
    <row r="54" spans="1:5" x14ac:dyDescent="0.2">
      <c r="A54" s="26" t="s">
        <v>40</v>
      </c>
      <c r="B54" s="27"/>
      <c r="C54" s="28"/>
      <c r="D54" s="16"/>
      <c r="E54" s="9"/>
    </row>
    <row r="55" spans="1:5" x14ac:dyDescent="0.2">
      <c r="A55" s="26" t="s">
        <v>41</v>
      </c>
      <c r="B55" s="27"/>
      <c r="C55" s="28"/>
      <c r="D55" s="16"/>
      <c r="E55" s="9"/>
    </row>
    <row r="56" spans="1:5" x14ac:dyDescent="0.2">
      <c r="A56" s="26" t="s">
        <v>42</v>
      </c>
      <c r="B56" s="27"/>
      <c r="C56" s="28"/>
      <c r="D56" s="16"/>
      <c r="E56" s="9"/>
    </row>
    <row r="57" spans="1:5" x14ac:dyDescent="0.2">
      <c r="A57" s="26" t="s">
        <v>43</v>
      </c>
      <c r="B57" s="27"/>
      <c r="C57" s="28"/>
      <c r="D57" s="16"/>
      <c r="E57" s="9"/>
    </row>
    <row r="58" spans="1:5" x14ac:dyDescent="0.2">
      <c r="A58" s="26" t="s">
        <v>44</v>
      </c>
      <c r="B58" s="27"/>
      <c r="C58" s="28"/>
      <c r="D58" s="16"/>
      <c r="E58" s="9"/>
    </row>
    <row r="59" spans="1:5" x14ac:dyDescent="0.2">
      <c r="A59" s="5"/>
      <c r="B59" s="3"/>
      <c r="C59" s="6"/>
      <c r="D59" s="16"/>
      <c r="E59" s="9"/>
    </row>
    <row r="60" spans="1:5" ht="11.25" customHeight="1" x14ac:dyDescent="0.2">
      <c r="A60" s="20" t="s">
        <v>45</v>
      </c>
      <c r="B60" s="21"/>
      <c r="C60" s="22"/>
      <c r="D60" s="18">
        <f>SUM(D61:D66)</f>
        <v>1545102</v>
      </c>
      <c r="E60" s="10">
        <f>SUM(E61:E66)</f>
        <v>29625429</v>
      </c>
    </row>
    <row r="61" spans="1:5" ht="11.25" customHeight="1" x14ac:dyDescent="0.2">
      <c r="A61" s="26" t="s">
        <v>46</v>
      </c>
      <c r="B61" s="27"/>
      <c r="C61" s="28"/>
      <c r="D61" s="16">
        <v>1154784</v>
      </c>
      <c r="E61" s="16">
        <v>28221416</v>
      </c>
    </row>
    <row r="62" spans="1:5" x14ac:dyDescent="0.2">
      <c r="A62" s="26" t="s">
        <v>47</v>
      </c>
      <c r="B62" s="27"/>
      <c r="C62" s="28"/>
      <c r="D62" s="16"/>
      <c r="E62" s="16"/>
    </row>
    <row r="63" spans="1:5" x14ac:dyDescent="0.2">
      <c r="A63" s="26" t="s">
        <v>48</v>
      </c>
      <c r="B63" s="27"/>
      <c r="C63" s="28"/>
      <c r="D63" s="16"/>
      <c r="E63" s="16"/>
    </row>
    <row r="64" spans="1:5" ht="11.25" customHeight="1" x14ac:dyDescent="0.2">
      <c r="A64" s="26" t="s">
        <v>49</v>
      </c>
      <c r="B64" s="27"/>
      <c r="C64" s="28"/>
      <c r="D64" s="16"/>
      <c r="E64" s="16"/>
    </row>
    <row r="65" spans="1:5" ht="11.25" customHeight="1" x14ac:dyDescent="0.2">
      <c r="A65" s="26" t="s">
        <v>50</v>
      </c>
      <c r="B65" s="27"/>
      <c r="C65" s="28"/>
      <c r="D65" s="16"/>
      <c r="E65" s="16"/>
    </row>
    <row r="66" spans="1:5" x14ac:dyDescent="0.2">
      <c r="A66" s="26" t="s">
        <v>51</v>
      </c>
      <c r="B66" s="27"/>
      <c r="C66" s="28"/>
      <c r="D66" s="16">
        <v>390318</v>
      </c>
      <c r="E66" s="16">
        <v>1404013</v>
      </c>
    </row>
    <row r="67" spans="1:5" ht="6.75" customHeight="1" x14ac:dyDescent="0.2">
      <c r="A67" s="5"/>
      <c r="B67" s="3"/>
      <c r="C67" s="6"/>
      <c r="D67" s="16"/>
      <c r="E67" s="9"/>
    </row>
    <row r="68" spans="1:5" x14ac:dyDescent="0.2">
      <c r="A68" s="20" t="s">
        <v>52</v>
      </c>
      <c r="B68" s="21"/>
      <c r="C68" s="22"/>
      <c r="D68" s="18">
        <f>D69</f>
        <v>0</v>
      </c>
      <c r="E68" s="8">
        <f>E69</f>
        <v>50094791</v>
      </c>
    </row>
    <row r="69" spans="1:5" ht="11.25" customHeight="1" x14ac:dyDescent="0.2">
      <c r="A69" s="26" t="s">
        <v>53</v>
      </c>
      <c r="B69" s="27"/>
      <c r="C69" s="28"/>
      <c r="D69" s="16"/>
      <c r="E69" s="16">
        <v>50094791</v>
      </c>
    </row>
    <row r="70" spans="1:5" ht="8.25" customHeight="1" x14ac:dyDescent="0.2">
      <c r="A70" s="5"/>
      <c r="B70" s="3"/>
      <c r="C70" s="6"/>
      <c r="D70" s="16"/>
      <c r="E70" s="9"/>
    </row>
    <row r="71" spans="1:5" ht="11.25" customHeight="1" x14ac:dyDescent="0.2">
      <c r="A71" s="20" t="s">
        <v>54</v>
      </c>
      <c r="B71" s="21"/>
      <c r="C71" s="22"/>
      <c r="D71" s="18">
        <f>D32+D37+D48+D53+D60+D69</f>
        <v>2422004533</v>
      </c>
      <c r="E71" s="10">
        <f>E32+E37+E48+E53+E60+E69</f>
        <v>14210967855</v>
      </c>
    </row>
    <row r="72" spans="1:5" ht="7.5" customHeight="1" x14ac:dyDescent="0.2">
      <c r="A72" s="5"/>
      <c r="B72" s="3"/>
      <c r="C72" s="6"/>
      <c r="D72" s="16"/>
      <c r="E72" s="9"/>
    </row>
    <row r="73" spans="1:5" ht="11.25" customHeight="1" thickBot="1" x14ac:dyDescent="0.25">
      <c r="A73" s="23" t="s">
        <v>55</v>
      </c>
      <c r="B73" s="24"/>
      <c r="C73" s="25"/>
      <c r="D73" s="19">
        <f>D29-D71</f>
        <v>613714740</v>
      </c>
      <c r="E73" s="11">
        <f>E29-E71</f>
        <v>950251578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ageMargins left="0.59055118110236227" right="0.19685039370078741" top="0.78740157480314965" bottom="0.78740157480314965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2022-04-27T18:41:42Z</cp:lastPrinted>
  <dcterms:created xsi:type="dcterms:W3CDTF">2022-03-04T22:01:35Z</dcterms:created>
  <dcterms:modified xsi:type="dcterms:W3CDTF">2026-04-16T17:49:41Z</dcterms:modified>
</cp:coreProperties>
</file>